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김서원\2 지역지원사업 성과관리\2025년 지역지원사업 통합성과관리\3 조사분석\9 보고서\4. 수혜기업\"/>
    </mc:Choice>
  </mc:AlternateContent>
  <bookViews>
    <workbookView xWindow="-120" yWindow="-120" windowWidth="29040" windowHeight="12285" tabRatio="821"/>
  </bookViews>
  <sheets>
    <sheet name="목차" sheetId="61" r:id="rId1"/>
    <sheet name="유의문" sheetId="182" r:id="rId2"/>
    <sheet name="1-1" sheetId="236" r:id="rId3"/>
    <sheet name="1-2" sheetId="237" r:id="rId4"/>
    <sheet name="1-3" sheetId="238" r:id="rId5"/>
    <sheet name="1-4" sheetId="239" r:id="rId6"/>
    <sheet name="1-5" sheetId="240" r:id="rId7"/>
    <sheet name="1-6" sheetId="241" r:id="rId8"/>
    <sheet name="1-7" sheetId="242" r:id="rId9"/>
    <sheet name="2-1" sheetId="243" r:id="rId10"/>
    <sheet name="2-2" sheetId="244" r:id="rId11"/>
    <sheet name="2-3" sheetId="245" r:id="rId12"/>
    <sheet name="2-4" sheetId="246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42" l="1"/>
  <c r="E9" i="242"/>
  <c r="F9" i="242"/>
  <c r="G9" i="242"/>
  <c r="H9" i="242"/>
  <c r="I9" i="242"/>
  <c r="J9" i="242"/>
  <c r="K9" i="242"/>
  <c r="L9" i="242"/>
  <c r="C9" i="242"/>
</calcChain>
</file>

<file path=xl/sharedStrings.xml><?xml version="1.0" encoding="utf-8"?>
<sst xmlns="http://schemas.openxmlformats.org/spreadsheetml/2006/main" count="337" uniqueCount="122">
  <si>
    <t>목차</t>
  </si>
  <si>
    <t>합계</t>
    <phoneticPr fontId="1" type="noConversion"/>
  </si>
  <si>
    <t>중앙 매칭</t>
    <phoneticPr fontId="1" type="noConversion"/>
  </si>
  <si>
    <t>비중</t>
    <phoneticPr fontId="1" type="noConversion"/>
  </si>
  <si>
    <t>대구시 자체</t>
    <phoneticPr fontId="1" type="noConversion"/>
  </si>
  <si>
    <t>2021년</t>
    <phoneticPr fontId="1" type="noConversion"/>
  </si>
  <si>
    <t>2020년</t>
    <phoneticPr fontId="1" type="noConversion"/>
  </si>
  <si>
    <t>기술개발</t>
    <phoneticPr fontId="1" type="noConversion"/>
  </si>
  <si>
    <t>인력양성</t>
    <phoneticPr fontId="1" type="noConversion"/>
  </si>
  <si>
    <t>기타</t>
    <phoneticPr fontId="1" type="noConversion"/>
  </si>
  <si>
    <t>구분</t>
    <phoneticPr fontId="1" type="noConversion"/>
  </si>
  <si>
    <t>대기업</t>
    <phoneticPr fontId="1" type="noConversion"/>
  </si>
  <si>
    <t>중견기업</t>
    <phoneticPr fontId="1" type="noConversion"/>
  </si>
  <si>
    <t>중소기업</t>
    <phoneticPr fontId="1" type="noConversion"/>
  </si>
  <si>
    <t>전체</t>
    <phoneticPr fontId="1" type="noConversion"/>
  </si>
  <si>
    <t>지역내</t>
    <phoneticPr fontId="1" type="noConversion"/>
  </si>
  <si>
    <t>지역외</t>
    <phoneticPr fontId="1" type="noConversion"/>
  </si>
  <si>
    <t>2021년</t>
  </si>
  <si>
    <t>제조</t>
    <phoneticPr fontId="1" type="noConversion"/>
  </si>
  <si>
    <t>비제조</t>
    <phoneticPr fontId="1" type="noConversion"/>
  </si>
  <si>
    <t>전국기준</t>
    <phoneticPr fontId="1" type="noConversion"/>
  </si>
  <si>
    <t>(단위 : %)</t>
    <phoneticPr fontId="1" type="noConversion"/>
  </si>
  <si>
    <t>총자산증가율</t>
    <phoneticPr fontId="1" type="noConversion"/>
  </si>
  <si>
    <t>매출액증가율</t>
    <phoneticPr fontId="1" type="noConversion"/>
  </si>
  <si>
    <t>2019년</t>
    <phoneticPr fontId="1" type="noConversion"/>
  </si>
  <si>
    <t>총자산순이익률</t>
    <phoneticPr fontId="1" type="noConversion"/>
  </si>
  <si>
    <t>매출액영업이익률</t>
    <phoneticPr fontId="1" type="noConversion"/>
  </si>
  <si>
    <t>유동비율</t>
    <phoneticPr fontId="1" type="noConversion"/>
  </si>
  <si>
    <t>부채비율</t>
    <phoneticPr fontId="1" type="noConversion"/>
  </si>
  <si>
    <t>수출증가율</t>
    <phoneticPr fontId="1" type="noConversion"/>
  </si>
  <si>
    <t>고용증가율</t>
    <phoneticPr fontId="1" type="noConversion"/>
  </si>
  <si>
    <t>2022년</t>
  </si>
  <si>
    <t>(단위 : 개, %)</t>
    <phoneticPr fontId="1" type="noConversion"/>
  </si>
  <si>
    <t>미분류</t>
    <phoneticPr fontId="1" type="noConversion"/>
  </si>
  <si>
    <t>영리기관</t>
    <phoneticPr fontId="1" type="noConversion"/>
  </si>
  <si>
    <t>비영리기관</t>
    <phoneticPr fontId="1" type="noConversion"/>
  </si>
  <si>
    <t xml:space="preserve">  주 : 지역 구분은 기업 DB(NICE 신용정보, 한국기업데이터) 기준으로 구분하되, 주소지 구분이 불가능한 기관은 미분류</t>
    <phoneticPr fontId="1" type="noConversion"/>
  </si>
  <si>
    <t>지원연도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</si>
  <si>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</si>
  <si>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</si>
  <si>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</si>
  <si>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 xml:space="preserve">  주1 : 수혜기업은 연도 및 세부과제(세세부과제 포함)의 중복 수혜기업의 수를 의미하고 세세부과제에서 패키지지원은 1개 기업으로 간주</t>
    <phoneticPr fontId="1" type="noConversion"/>
  </si>
  <si>
    <t xml:space="preserve">  주2 : 지역 외 수혜기업은 세부과제 및 세세부과제의 신청자격이 공고일 기준 공장, 지점, 기업부설연구소 중 1개를 지역 내 보유하고 있는 기업, 지역 구분 없이</t>
    <phoneticPr fontId="1" type="noConversion"/>
  </si>
  <si>
    <t xml:space="preserve">         지원하는 세부과제의 지원을 받은 기업, 지원 당시에는 지역 내 기업이었으나 과제 종료 후 지역 외로 이전한 기업</t>
    <phoneticPr fontId="1" type="noConversion"/>
  </si>
  <si>
    <t xml:space="preserve">  주3 : 지역 구분은 기업DB(NICE신용정보, 한국기업데이터) 기준으로 구분하되, 주소지 구분이 불가능한 기관은 미분류</t>
    <phoneticPr fontId="1" type="noConversion"/>
  </si>
  <si>
    <t>5년 미만</t>
    <phoneticPr fontId="1" type="noConversion"/>
  </si>
  <si>
    <t>5년∼10년</t>
    <phoneticPr fontId="1" type="noConversion"/>
  </si>
  <si>
    <t>10년∼15년</t>
    <phoneticPr fontId="1" type="noConversion"/>
  </si>
  <si>
    <t>15년∼20년</t>
    <phoneticPr fontId="1" type="noConversion"/>
  </si>
  <si>
    <t>20년 이상</t>
    <phoneticPr fontId="1" type="noConversion"/>
  </si>
  <si>
    <t xml:space="preserve">  주3 : 설립연도는 기업 DB 기준으로 하되, 기업 DB 내 확인이 불가능한 기업은 미분류로 처리</t>
    <phoneticPr fontId="1" type="noConversion"/>
  </si>
  <si>
    <t>소기업</t>
    <phoneticPr fontId="1" type="noConversion"/>
  </si>
  <si>
    <t>중기업</t>
    <phoneticPr fontId="1" type="noConversion"/>
  </si>
  <si>
    <t xml:space="preserve">        공정거래위원회의 대기업 집단 기준에 근거하여 구분하되, 확인이 불가능한 경우 미분류로 처리</t>
    <phoneticPr fontId="1" type="noConversion"/>
  </si>
  <si>
    <t>식음료담배</t>
    <phoneticPr fontId="1" type="noConversion"/>
  </si>
  <si>
    <t>섬유의복</t>
    <phoneticPr fontId="1" type="noConversion"/>
  </si>
  <si>
    <t>목재종이</t>
    <phoneticPr fontId="1" type="noConversion"/>
  </si>
  <si>
    <t>석유화학</t>
    <phoneticPr fontId="1" type="noConversion"/>
  </si>
  <si>
    <t>비금속광물</t>
    <phoneticPr fontId="1" type="noConversion"/>
  </si>
  <si>
    <t>금속</t>
    <phoneticPr fontId="1" type="noConversion"/>
  </si>
  <si>
    <t>기계전기전자</t>
    <phoneticPr fontId="1" type="noConversion"/>
  </si>
  <si>
    <t>운송장비</t>
    <phoneticPr fontId="1" type="noConversion"/>
  </si>
  <si>
    <t>가구기타</t>
    <phoneticPr fontId="1" type="noConversion"/>
  </si>
  <si>
    <t xml:space="preserve">  주1 : 수혜기업은 연도 및 세부과제(세세부과제 포함) 중복 수혜기업의 수를 의미하고 세세부과제에서 패키지지원은 1개 기업으로 간주</t>
    <phoneticPr fontId="1" type="noConversion"/>
  </si>
  <si>
    <t xml:space="preserve">  주3 : 수혜기업 한국표준산업분류는 기업 DB를 기준으로 하되, 기업 DB 내 확인이 불가능한 기업은 미분류로 처리</t>
    <phoneticPr fontId="1" type="noConversion"/>
  </si>
  <si>
    <t>기술지원</t>
    <phoneticPr fontId="1" type="noConversion"/>
  </si>
  <si>
    <t>사업화지원</t>
    <phoneticPr fontId="1" type="noConversion"/>
  </si>
  <si>
    <t>패키지지원</t>
    <phoneticPr fontId="1" type="noConversion"/>
  </si>
  <si>
    <t xml:space="preserve">  주2 : 기술지원은 시제품제작, 기술지도, 인증지원, 특허지원, 제품고급화, 기술이전 확산 지원을 의미</t>
    <phoneticPr fontId="1" type="noConversion"/>
  </si>
  <si>
    <t xml:space="preserve">  주3 : 사업화지원은 디자인개발, 브랜드개발, 마케팅, 전시회, 컨설팅, 네트워킹, 상품기획, 창업, 창의활동을 의미</t>
    <phoneticPr fontId="1" type="noConversion"/>
  </si>
  <si>
    <t xml:space="preserve">         지원품목으로 구성된 지원을 의미</t>
    <phoneticPr fontId="1" type="noConversion"/>
  </si>
  <si>
    <t>1회</t>
    <phoneticPr fontId="1" type="noConversion"/>
  </si>
  <si>
    <t>2회</t>
    <phoneticPr fontId="1" type="noConversion"/>
  </si>
  <si>
    <t>10회 이상</t>
    <phoneticPr fontId="1" type="noConversion"/>
  </si>
  <si>
    <t>수혜기업 수</t>
    <phoneticPr fontId="1" type="noConversion"/>
  </si>
  <si>
    <t xml:space="preserve">  주 : 동일한 지원연도에 다른 세부과제(세세부과제 포함)에 지원을 받을 경우 중복 지원으로 간주하고 패키지지원은 1개 지원건수로 간주</t>
    <phoneticPr fontId="1" type="noConversion"/>
  </si>
  <si>
    <t>2023년</t>
    <phoneticPr fontId="1" type="noConversion"/>
  </si>
  <si>
    <t>2022년</t>
    <phoneticPr fontId="1" type="noConversion"/>
  </si>
  <si>
    <t>2024 대구시 연구개발사업 수혜기업 분석(중앙매칭·대구시 자체) 통계표</t>
    <phoneticPr fontId="1" type="noConversion"/>
  </si>
  <si>
    <t>[표 1-1] 대구시 연구개발사업 수혜기관 현황(2024년)</t>
  </si>
  <si>
    <t>[표 1-2] 대구시 연구개발사업 수혜기업 현황(2024년)</t>
  </si>
  <si>
    <t>[표 1-3] 대구시 연구개발사업 수혜기업 업력 현황(2024년)</t>
  </si>
  <si>
    <t>[표 1-4] 대구시 연구개발사업 수혜기업 규모 현황(2024년)</t>
  </si>
  <si>
    <t>[표 1-5] 대구시 연구개발사업 수혜기업 업종 현황(2024년)</t>
  </si>
  <si>
    <t>[표 1-6] 대구시 연구개발사업 수혜기업 지원품목 현황(2024년)</t>
  </si>
  <si>
    <t>[표 1-7] 대구시 연구개발사업 수혜기업 지원빈도 현황(2024년)</t>
  </si>
  <si>
    <t>[표 1-1] 대구시 연구개발사업 수혜기관 현황(2024년)</t>
    <phoneticPr fontId="1" type="noConversion"/>
  </si>
  <si>
    <t>[표 1-2] 대구시 연구개발사업 수혜기업 현황(2024년)</t>
    <phoneticPr fontId="1" type="noConversion"/>
  </si>
  <si>
    <t>2023년</t>
  </si>
  <si>
    <t>2024년</t>
    <phoneticPr fontId="1" type="noConversion"/>
  </si>
  <si>
    <t>3회</t>
    <phoneticPr fontId="1" type="noConversion"/>
  </si>
  <si>
    <t>4회</t>
    <phoneticPr fontId="1" type="noConversion"/>
  </si>
  <si>
    <t>5회</t>
    <phoneticPr fontId="1" type="noConversion"/>
  </si>
  <si>
    <t>6회</t>
    <phoneticPr fontId="1" type="noConversion"/>
  </si>
  <si>
    <t>7회</t>
    <phoneticPr fontId="1" type="noConversion"/>
  </si>
  <si>
    <t>8회</t>
    <phoneticPr fontId="1" type="noConversion"/>
  </si>
  <si>
    <t>9회</t>
    <phoneticPr fontId="1" type="noConversion"/>
  </si>
  <si>
    <t>[표 2-1] 대구시 연구개발사업 수혜기업 경영성과(성장성) 추이(2020~2024년)</t>
    <phoneticPr fontId="1" type="noConversion"/>
  </si>
  <si>
    <t>[표 2-2] 대구시 연구개발사업 수혜기업 경영성과(수익성) 추이(2020∼2024년)</t>
  </si>
  <si>
    <t>[표 2-2] 대구시 연구개발사업 수혜기업 경영성과(수익성) 추이(2020∼2024년)</t>
    <phoneticPr fontId="1" type="noConversion"/>
  </si>
  <si>
    <t>[표 2-4] 대구시 연구개발사업 수혜기업 경영성과(고용·수출증가율) 추이(2020∼2024년)</t>
    <phoneticPr fontId="1" type="noConversion"/>
  </si>
  <si>
    <t xml:space="preserve">  주2 : 수혜기업 업력은 2023년을 기준으로 산출하였고, 업력 구분은 국가통계포털(kosis.kr)의 중소기업실태조사를 기준으로 하여 구분</t>
    <phoneticPr fontId="1" type="noConversion"/>
  </si>
  <si>
    <t>[표 2-1] 대구시 연구개발사업 수혜기업 경영성과(성장성) 추이(2020~2024년)</t>
    <phoneticPr fontId="1" type="noConversion"/>
  </si>
  <si>
    <t>.</t>
    <phoneticPr fontId="1" type="noConversion"/>
  </si>
  <si>
    <t xml:space="preserve">  자료 : 기업 DB(NICE신용정보, 한국기업데이터), 2024년 한국은행 기업경영분석</t>
    <phoneticPr fontId="1" type="noConversion"/>
  </si>
  <si>
    <t xml:space="preserve">  주 : 전국 기준값은 2024년 한국은행 기업경영분석의 전국 기준 전산업, 제조업, 비제조업의 경영성과 지표 값을 의미</t>
    <phoneticPr fontId="1" type="noConversion"/>
  </si>
  <si>
    <t xml:space="preserve">  주2 : 수혜기업 업종은 제11차 한국표준산업분류(KSIC) 중분류 기준으로 제조업 9개, 비제조업 1개로 구분</t>
    <phoneticPr fontId="1" type="noConversion"/>
  </si>
  <si>
    <t>지역</t>
    <phoneticPr fontId="1" type="noConversion"/>
  </si>
  <si>
    <t>-</t>
  </si>
  <si>
    <t>-</t>
    <phoneticPr fontId="1" type="noConversion"/>
  </si>
  <si>
    <t>[표 2-4] 대구시 연구개발사업 수혜기업 경영성과(고용·수출증가율) 추이(2020∼2024년)</t>
    <phoneticPr fontId="1" type="noConversion"/>
  </si>
  <si>
    <t>[표 2-3] 대구시 연구개발사업 수혜기업 경영성과(안정성) 추이(2020∼2024년)</t>
    <phoneticPr fontId="1" type="noConversion"/>
  </si>
  <si>
    <t>[표 2-3] 대구시 연구개발사업 수혜기업 경영성과(안정성) 추이(2020∼2024년)</t>
    <phoneticPr fontId="1" type="noConversion"/>
  </si>
  <si>
    <t xml:space="preserve">  주 : 수혜기업 규모는 기업 DB 및 '24년 매출액 중소기업기본법 시행령 제3조, 제8조, 중견기업 성장촉진 및 경쟁력 강화에 관한 특별법 시행령 제2조, </t>
    <phoneticPr fontId="1" type="noConversion"/>
  </si>
  <si>
    <t xml:space="preserve">  주4 : 패키지지원은 동일 연도 사업-세부과제 내 동일 세세부과제명에서 서로 다른 지원품목으로 구성된 지원, 동일 제품/공정에 대해 서로 다른 세세부과제명, 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</si>
  <si>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발    행   일 | 2026년 6월
편집과 발행 | 대구광역시 ·(재)대구테크노파크 과학기술진흥센터</t>
    </r>
    <r>
      <rPr>
        <sz val="11"/>
        <color theme="1"/>
        <rFont val="맑은 고딕"/>
        <family val="2"/>
        <charset val="129"/>
        <scheme val="minor"/>
      </rPr>
      <t xml:space="preserve">
이 통계집에 수록된 내용 중 문의사항이 있으시면 아래로 연락주시기 바랍니다.  
대구광역시 미래혁신성장실 미래혁신성장정책관 T. 053-803-6593
(재)대구테크노파크 과학기술진흥센터   T. 053-757-4183</t>
    </r>
    <phoneticPr fontId="1" type="noConversion"/>
  </si>
  <si>
    <t>대구시 연구개발사업 수혜기업 분석 결과</t>
    <phoneticPr fontId="1" type="noConversion"/>
  </si>
  <si>
    <t>1. 수혜기업 현황</t>
    <phoneticPr fontId="1" type="noConversion"/>
  </si>
  <si>
    <t>2. 수혜기업 경영성과 현황</t>
    <phoneticPr fontId="1" type="noConversion"/>
  </si>
  <si>
    <t xml:space="preserve">  1. 수혜기업 현황</t>
    <phoneticPr fontId="1" type="noConversion"/>
  </si>
  <si>
    <t>2. 수혜기업 경영성과 현황</t>
    <phoneticPr fontId="1" type="noConversion"/>
  </si>
  <si>
    <r>
      <t xml:space="preserve"> · 본보고서의 통계 수치는 반올림 오차 오류로 인해 합계 수치 마지막 단위 및 분석내용별로 차이가 
  발생할수 있습니다
    </t>
    </r>
    <r>
      <rPr>
        <b/>
        <sz val="10"/>
        <color rgb="FF175B72"/>
        <rFont val="맑은 고딕"/>
        <family val="3"/>
        <charset val="129"/>
        <scheme val="major"/>
      </rPr>
      <t>※ 본문의 표에서 '0'의 비중의 0.0은 해당 값이 있지만, '-' 는 해당 금액과 비중 값이 없음을 의미
 · 상대 비교를 위한 전국 기준 수치는 전국 전체, 지역 전체, 지역 제조업 전체, 지역 비제조업 전체를 기준으로 작성
  다만, 고용증가율 지역 제조업·비제조업 기준을 제외, 전국 기준 수치를 제시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</si>
</sst>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.0_ "/>
    <numFmt numFmtId="177" formatCode="_-* #,##0.0_-;\-* #,##0.0_-;_-* &quot;-&quot;_-;_-@_-"/>
    <numFmt numFmtId="178" formatCode="0.0"/>
    <numFmt numFmtId="179" formatCode="0.0_ "/>
    <numFmt numFmtId="180" formatCode="_-* #,##0.0_-;\-* #,##0.0_-;_-* &quot;-&quot;?_-;_-@_-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1"/>
      <color rgb="FFFFFF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u/>
      <sz val="11"/>
      <color theme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9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6"/>
      <color rgb="FFFFFFFF"/>
      <name val="맑은 고딕"/>
      <family val="3"/>
      <charset val="129"/>
    </font>
    <font>
      <b/>
      <sz val="12"/>
      <color rgb="FF175B72"/>
      <name val="맑은 고딕"/>
      <family val="3"/>
      <charset val="129"/>
    </font>
    <font>
      <b/>
      <sz val="12"/>
      <color rgb="FF175B72"/>
      <name val="맑은 고딕"/>
      <family val="3"/>
      <charset val="129"/>
      <scheme val="major"/>
    </font>
    <font>
      <b/>
      <sz val="10"/>
      <color rgb="FF175B72"/>
      <name val="맑은 고딕"/>
      <family val="3"/>
      <charset val="129"/>
      <scheme val="major"/>
    </font>
    <font>
      <u/>
      <sz val="10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75B7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2EDDB"/>
        <bgColor indexed="64"/>
      </patternFill>
    </fill>
    <fill>
      <patternFill patternType="solid">
        <fgColor rgb="FF1F363D"/>
        <bgColor indexed="64"/>
      </patternFill>
    </fill>
    <fill>
      <patternFill patternType="solid">
        <fgColor rgb="FF5A948C"/>
        <bgColor indexed="64"/>
      </patternFill>
    </fill>
  </fills>
  <borders count="27">
    <border>
      <left/>
      <right/>
      <top/>
      <bottom/>
      <diagonal/>
    </border>
    <border>
      <left/>
      <right style="thick">
        <color rgb="FFFFFFFF"/>
      </right>
      <top/>
      <bottom/>
      <diagonal/>
    </border>
    <border>
      <left style="thick">
        <color rgb="FFFFFFFF"/>
      </left>
      <right style="thick">
        <color rgb="FFFFFFFF"/>
      </right>
      <top/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 style="thick">
        <color rgb="FFFFFFFF"/>
      </top>
      <bottom/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/>
      <right style="thick">
        <color rgb="FFFFFFFF"/>
      </right>
      <top/>
      <bottom style="thin">
        <color rgb="FF175B72"/>
      </bottom>
      <diagonal/>
    </border>
    <border>
      <left/>
      <right style="thick">
        <color rgb="FFFFFFFF"/>
      </right>
      <top style="thin">
        <color rgb="FF175B72"/>
      </top>
      <bottom style="thin">
        <color rgb="FF175B72"/>
      </bottom>
      <diagonal/>
    </border>
    <border>
      <left style="thick">
        <color rgb="FFFFFFFF"/>
      </left>
      <right style="thick">
        <color rgb="FFFFFFFF"/>
      </right>
      <top/>
      <bottom style="thin">
        <color rgb="FF175B72"/>
      </bottom>
      <diagonal/>
    </border>
    <border>
      <left/>
      <right/>
      <top style="thin">
        <color rgb="FF175B72"/>
      </top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n">
        <color rgb="FF175B72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n">
        <color rgb="FF175B72"/>
      </top>
      <bottom style="thin">
        <color rgb="FF175B72"/>
      </bottom>
      <diagonal/>
    </border>
    <border>
      <left style="thick">
        <color rgb="FFFFFFFF"/>
      </left>
      <right/>
      <top style="thick">
        <color theme="0"/>
      </top>
      <bottom/>
      <diagonal/>
    </border>
    <border>
      <left/>
      <right/>
      <top style="thick">
        <color theme="0"/>
      </top>
      <bottom style="thick">
        <color rgb="FFFFFFFF"/>
      </bottom>
      <diagonal/>
    </border>
    <border>
      <left/>
      <right style="thick">
        <color rgb="FFFFFFFF"/>
      </right>
      <top style="thick">
        <color theme="0"/>
      </top>
      <bottom style="thick">
        <color rgb="FFFFFFFF"/>
      </bottom>
      <diagonal/>
    </border>
    <border>
      <left style="medium">
        <color theme="0"/>
      </left>
      <right style="medium">
        <color theme="0"/>
      </right>
      <top/>
      <bottom style="thin">
        <color theme="4" tint="0.39997558519241921"/>
      </bottom>
      <diagonal/>
    </border>
    <border>
      <left style="medium">
        <color theme="0"/>
      </left>
      <right style="medium">
        <color theme="0"/>
      </right>
      <top style="thin">
        <color rgb="FF175B72"/>
      </top>
      <bottom style="thin">
        <color rgb="FF175B72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 style="thick">
        <color theme="0"/>
      </bottom>
      <diagonal/>
    </border>
  </borders>
  <cellStyleXfs count="8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0" fillId="0" borderId="15" xfId="0" applyBorder="1">
      <alignment vertical="center"/>
    </xf>
    <xf numFmtId="0" fontId="15" fillId="0" borderId="0" xfId="0" applyFont="1" applyAlignment="1">
      <alignment horizontal="left" vertical="center"/>
    </xf>
    <xf numFmtId="0" fontId="18" fillId="0" borderId="0" xfId="1" applyFont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41" fontId="2" fillId="0" borderId="13" xfId="2" applyFont="1" applyBorder="1" applyAlignment="1">
      <alignment horizontal="right" vertical="center" wrapText="1"/>
    </xf>
    <xf numFmtId="178" fontId="2" fillId="0" borderId="13" xfId="0" applyNumberFormat="1" applyFont="1" applyBorder="1" applyAlignment="1">
      <alignment horizontal="right" vertical="center" wrapText="1"/>
    </xf>
    <xf numFmtId="179" fontId="0" fillId="0" borderId="0" xfId="0" applyNumberFormat="1">
      <alignment vertical="center"/>
    </xf>
    <xf numFmtId="41" fontId="2" fillId="0" borderId="13" xfId="2" applyFont="1" applyBorder="1" applyAlignment="1">
      <alignment horizontal="center" vertical="center" wrapText="1"/>
    </xf>
    <xf numFmtId="180" fontId="2" fillId="0" borderId="13" xfId="2" applyNumberFormat="1" applyFont="1" applyBorder="1" applyAlignment="1">
      <alignment horizontal="center" vertical="center" wrapText="1"/>
    </xf>
    <xf numFmtId="41" fontId="2" fillId="0" borderId="18" xfId="2" applyFont="1" applyBorder="1" applyAlignment="1">
      <alignment horizontal="right" vertical="center" wrapText="1"/>
    </xf>
    <xf numFmtId="176" fontId="24" fillId="0" borderId="22" xfId="2" applyNumberFormat="1" applyFont="1" applyBorder="1" applyAlignment="1">
      <alignment horizontal="right" vertical="center"/>
    </xf>
    <xf numFmtId="176" fontId="2" fillId="0" borderId="23" xfId="2" applyNumberFormat="1" applyFont="1" applyBorder="1" applyAlignment="1">
      <alignment horizontal="right" vertical="center"/>
    </xf>
    <xf numFmtId="176" fontId="8" fillId="0" borderId="23" xfId="2" applyNumberFormat="1" applyFont="1" applyBorder="1" applyAlignment="1">
      <alignment horizontal="right" vertical="center"/>
    </xf>
    <xf numFmtId="0" fontId="20" fillId="0" borderId="0" xfId="0" applyFont="1">
      <alignment vertical="center"/>
    </xf>
    <xf numFmtId="0" fontId="4" fillId="0" borderId="0" xfId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vertical="center" wrapText="1"/>
    </xf>
    <xf numFmtId="0" fontId="7" fillId="5" borderId="6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41" fontId="8" fillId="4" borderId="18" xfId="2" applyFont="1" applyFill="1" applyBorder="1" applyAlignment="1">
      <alignment horizontal="right" vertical="center" wrapText="1"/>
    </xf>
    <xf numFmtId="0" fontId="7" fillId="6" borderId="14" xfId="0" applyFont="1" applyFill="1" applyBorder="1" applyAlignment="1">
      <alignment vertical="center" wrapText="1"/>
    </xf>
    <xf numFmtId="0" fontId="7" fillId="6" borderId="16" xfId="0" applyFont="1" applyFill="1" applyBorder="1" applyAlignment="1">
      <alignment horizontal="center" vertical="center" wrapText="1"/>
    </xf>
    <xf numFmtId="41" fontId="8" fillId="4" borderId="18" xfId="2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top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41" fontId="8" fillId="4" borderId="13" xfId="2" applyFont="1" applyFill="1" applyBorder="1" applyAlignment="1">
      <alignment horizontal="right" vertical="center" wrapText="1"/>
    </xf>
    <xf numFmtId="0" fontId="7" fillId="6" borderId="0" xfId="0" applyFont="1" applyFill="1" applyAlignment="1">
      <alignment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177" fontId="2" fillId="0" borderId="13" xfId="0" applyNumberFormat="1" applyFont="1" applyBorder="1" applyAlignment="1">
      <alignment horizontal="right" vertical="center" wrapText="1"/>
    </xf>
    <xf numFmtId="177" fontId="8" fillId="4" borderId="18" xfId="2" applyNumberFormat="1" applyFont="1" applyFill="1" applyBorder="1" applyAlignment="1">
      <alignment horizontal="right" vertical="center" wrapText="1"/>
    </xf>
    <xf numFmtId="176" fontId="2" fillId="0" borderId="23" xfId="2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4" fillId="0" borderId="0" xfId="1" applyFill="1" applyBorder="1" applyAlignment="1">
      <alignment horizontal="left" vertical="center"/>
    </xf>
    <xf numFmtId="177" fontId="0" fillId="0" borderId="0" xfId="2" applyNumberFormat="1" applyFont="1">
      <alignment vertical="center"/>
    </xf>
    <xf numFmtId="177" fontId="0" fillId="0" borderId="0" xfId="0" applyNumberFormat="1">
      <alignment vertical="center"/>
    </xf>
    <xf numFmtId="0" fontId="6" fillId="0" borderId="0" xfId="0" applyFont="1" applyFill="1" applyAlignment="1">
      <alignment horizontal="left" vertical="center"/>
    </xf>
    <xf numFmtId="176" fontId="0" fillId="0" borderId="0" xfId="0" applyNumberFormat="1">
      <alignment vertical="center"/>
    </xf>
    <xf numFmtId="0" fontId="26" fillId="0" borderId="0" xfId="1" applyFont="1" applyBorder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23" fillId="4" borderId="0" xfId="0" applyFont="1" applyFill="1" applyAlignment="1">
      <alignment horizontal="left" vertical="center" wrapText="1" indent="1"/>
    </xf>
    <xf numFmtId="0" fontId="0" fillId="4" borderId="0" xfId="0" applyFill="1" applyAlignment="1">
      <alignment horizontal="left" vertical="center" inden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top" wrapText="1"/>
    </xf>
    <xf numFmtId="0" fontId="7" fillId="5" borderId="6" xfId="0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 vertical="top" wrapText="1"/>
    </xf>
    <xf numFmtId="0" fontId="7" fillId="5" borderId="14" xfId="0" applyFont="1" applyFill="1" applyBorder="1" applyAlignment="1">
      <alignment horizontal="center" vertical="top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</cellXfs>
  <cellStyles count="8">
    <cellStyle name="쉼표 [0]" xfId="2" builtinId="6"/>
    <cellStyle name="쉼표 [0] 2" xfId="4"/>
    <cellStyle name="쉼표 [0] 2 2" xfId="7"/>
    <cellStyle name="표준" xfId="0" builtinId="0"/>
    <cellStyle name="표준 2" xfId="3"/>
    <cellStyle name="표준 2 2" xfId="6"/>
    <cellStyle name="표준 4" xfId="5"/>
    <cellStyle name="하이퍼링크" xfId="1" builtinId="8"/>
  </cellStyles>
  <dxfs count="0"/>
  <tableStyles count="0" defaultTableStyle="TableStyleMedium2" defaultPivotStyle="PivotStyleLight16"/>
  <colors>
    <mruColors>
      <color rgb="FFCCFFCC"/>
      <color rgb="FF00CC99"/>
      <color rgb="FF85D7AE"/>
      <color rgb="FF339966"/>
      <color rgb="FF00CC66"/>
      <color rgb="FF003300"/>
      <color rgb="FF339933"/>
      <color rgb="FFCCFFFF"/>
      <color rgb="FFDDEBF7"/>
      <color rgb="FFF7E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E16"/>
  <sheetViews>
    <sheetView tabSelected="1" zoomScale="85" zoomScaleNormal="85" workbookViewId="0">
      <pane ySplit="1" topLeftCell="A2" activePane="bottomLeft" state="frozen"/>
      <selection pane="bottomLeft" activeCell="D6" sqref="D6"/>
    </sheetView>
  </sheetViews>
  <sheetFormatPr defaultRowHeight="16.5" x14ac:dyDescent="0.3"/>
  <cols>
    <col min="1" max="1" width="2.75" customWidth="1"/>
    <col min="2" max="3" width="2.625" customWidth="1"/>
    <col min="4" max="4" width="96" style="10" customWidth="1"/>
    <col min="5" max="5" width="86" style="10" customWidth="1"/>
  </cols>
  <sheetData>
    <row r="1" spans="2:5" ht="27.75" customHeight="1" x14ac:dyDescent="0.3">
      <c r="B1" s="68" t="s">
        <v>78</v>
      </c>
      <c r="C1" s="68"/>
      <c r="D1" s="68"/>
      <c r="E1" s="25"/>
    </row>
    <row r="2" spans="2:5" ht="19.5" customHeight="1" x14ac:dyDescent="0.3">
      <c r="D2"/>
      <c r="E2"/>
    </row>
    <row r="3" spans="2:5" ht="19.5" customHeight="1" x14ac:dyDescent="0.3">
      <c r="B3" s="13" t="s">
        <v>116</v>
      </c>
      <c r="E3" s="25"/>
    </row>
    <row r="4" spans="2:5" ht="19.5" customHeight="1" x14ac:dyDescent="0.3">
      <c r="C4" s="67" t="s">
        <v>117</v>
      </c>
      <c r="D4" s="67"/>
      <c r="E4" s="14"/>
    </row>
    <row r="5" spans="2:5" ht="19.5" customHeight="1" x14ac:dyDescent="0.3">
      <c r="B5" s="11"/>
      <c r="D5" s="26" t="s">
        <v>79</v>
      </c>
      <c r="E5" s="15"/>
    </row>
    <row r="6" spans="2:5" ht="19.5" customHeight="1" x14ac:dyDescent="0.3">
      <c r="D6" s="26" t="s">
        <v>80</v>
      </c>
      <c r="E6" s="15"/>
    </row>
    <row r="7" spans="2:5" ht="19.5" customHeight="1" x14ac:dyDescent="0.3">
      <c r="D7" s="26" t="s">
        <v>81</v>
      </c>
      <c r="E7" s="15"/>
    </row>
    <row r="8" spans="2:5" ht="19.5" customHeight="1" x14ac:dyDescent="0.3">
      <c r="D8" s="26" t="s">
        <v>82</v>
      </c>
    </row>
    <row r="9" spans="2:5" ht="19.5" customHeight="1" x14ac:dyDescent="0.3">
      <c r="D9" s="26" t="s">
        <v>83</v>
      </c>
    </row>
    <row r="10" spans="2:5" ht="19.5" customHeight="1" x14ac:dyDescent="0.3">
      <c r="D10" s="26" t="s">
        <v>84</v>
      </c>
    </row>
    <row r="11" spans="2:5" ht="19.5" customHeight="1" x14ac:dyDescent="0.3">
      <c r="D11" s="26" t="s">
        <v>85</v>
      </c>
    </row>
    <row r="12" spans="2:5" ht="19.5" customHeight="1" x14ac:dyDescent="0.3">
      <c r="C12" s="67" t="s">
        <v>118</v>
      </c>
      <c r="D12" s="67"/>
    </row>
    <row r="13" spans="2:5" ht="19.5" customHeight="1" x14ac:dyDescent="0.3">
      <c r="D13" s="26" t="s">
        <v>97</v>
      </c>
    </row>
    <row r="14" spans="2:5" ht="19.5" customHeight="1" x14ac:dyDescent="0.3">
      <c r="D14" s="26" t="s">
        <v>99</v>
      </c>
    </row>
    <row r="15" spans="2:5" ht="19.5" customHeight="1" x14ac:dyDescent="0.3">
      <c r="D15" s="62" t="s">
        <v>111</v>
      </c>
    </row>
    <row r="16" spans="2:5" ht="19.5" customHeight="1" x14ac:dyDescent="0.3">
      <c r="D16" s="26" t="s">
        <v>100</v>
      </c>
    </row>
  </sheetData>
  <mergeCells count="3">
    <mergeCell ref="B1:D1"/>
    <mergeCell ref="C4:D4"/>
    <mergeCell ref="C12:D12"/>
  </mergeCells>
  <phoneticPr fontId="1" type="noConversion"/>
  <hyperlinks>
    <hyperlink ref="C4:D4" location="'1-1'!A1" display="가. 수혜기업 현황"/>
    <hyperlink ref="D5" location="'1-1'!A1" display="[표 1-1] 대구시 연구개발사업 수혜기관 현황(2024년)"/>
    <hyperlink ref="D6" location="'1-2'!A1" display="[표 1-2] 대구시 연구개발사업 수혜기업 현황(2024년)"/>
    <hyperlink ref="D7" location="'1-3'!A1" display="[표 1-3] 대구시 연구개발사업 수혜기업 업력 현황(2024년)"/>
    <hyperlink ref="D8" location="'1-4'!A1" display="[표 1-4] 대구시 연구개발사업 수혜기업 규모 현황(2024년)"/>
    <hyperlink ref="D9" location="'1-5'!A1" display="[표 1-5] 대구시 연구개발사업 수혜기업 업종 현황(2024년)"/>
    <hyperlink ref="D10" location="'1-6'!A1" display="[표 1-6] 대구시 연구개발사업 수혜기업 지원품목 현황(2024년)"/>
    <hyperlink ref="D11" location="'1-7'!A1" display="[표 1-7] 대구시 연구개발사업 수혜기업 지원빈도 현황(2024년)"/>
    <hyperlink ref="D13" location="'2-1'!A1" display="[표 2-1] 대구시 연구개발사업 수혜기업 경영성과(성장성) 추이(2020~∼2024년)"/>
    <hyperlink ref="D14" location="'2-2'!A1" display="[표 2-2] 대구시 연구개발사업 수혜기업 경영성과(수익성) 추이(2020~∼2024년)"/>
    <hyperlink ref="D16" location="'2-4'!A1" display="[표 2-4] 대구시 연구개발사업 수혜기업 경영성과(고용·수출증가율) 추이(2020~∼2024년)"/>
    <hyperlink ref="C12:D12" location="'2-1'!A1" display="나. 수혜기업 경영성과 현황"/>
    <hyperlink ref="D15" location="'2-3'!A1" display="[표 2-3] 대구시 연구개발사업 수혜기업 경영성과(안전성) 추이(2020~∼2024년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4:K24"/>
  <sheetViews>
    <sheetView zoomScaleNormal="100" workbookViewId="0">
      <selection activeCell="L4" sqref="L4"/>
    </sheetView>
  </sheetViews>
  <sheetFormatPr defaultRowHeight="16.5" x14ac:dyDescent="0.3"/>
  <sheetData>
    <row r="4" spans="1:11" ht="17.25" customHeight="1" x14ac:dyDescent="0.3">
      <c r="A4" s="69" t="s">
        <v>121</v>
      </c>
      <c r="B4" s="69"/>
      <c r="C4" s="69"/>
      <c r="D4" s="69"/>
      <c r="E4" s="69"/>
      <c r="F4" s="69"/>
      <c r="G4" s="69"/>
      <c r="H4" s="69"/>
      <c r="I4" s="69"/>
      <c r="J4" s="69"/>
      <c r="K4" s="69"/>
    </row>
    <row r="5" spans="1:11" ht="16.5" customHeight="1" x14ac:dyDescent="0.3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6.5" customHeight="1" x14ac:dyDescent="0.3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1" ht="16.5" customHeight="1" x14ac:dyDescent="0.3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1" ht="16.5" customHeight="1" x14ac:dyDescent="0.3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</row>
    <row r="9" spans="1:11" ht="16.5" customHeight="1" x14ac:dyDescent="0.3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</row>
    <row r="10" spans="1:11" ht="16.5" customHeight="1" x14ac:dyDescent="0.3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</row>
    <row r="11" spans="1:11" ht="16.5" customHeight="1" x14ac:dyDescent="0.3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</row>
    <row r="12" spans="1:11" ht="16.5" customHeight="1" x14ac:dyDescent="0.3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</row>
    <row r="13" spans="1:11" ht="16.5" customHeight="1" x14ac:dyDescent="0.3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</row>
    <row r="14" spans="1:11" ht="16.5" customHeight="1" x14ac:dyDescent="0.3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</row>
    <row r="15" spans="1:11" ht="16.5" customHeight="1" x14ac:dyDescent="0.3">
      <c r="A15" s="70" t="s">
        <v>115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 x14ac:dyDescent="0.3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 x14ac:dyDescent="0.3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 x14ac:dyDescent="0.3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 x14ac:dyDescent="0.3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</row>
    <row r="20" spans="1:11" x14ac:dyDescent="0.3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 x14ac:dyDescent="0.3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 x14ac:dyDescent="0.3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 x14ac:dyDescent="0.3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 x14ac:dyDescent="0.3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2">
    <mergeCell ref="A4:K14"/>
    <mergeCell ref="A15:K2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B2" sqref="B2"/>
    </sheetView>
  </sheetViews>
  <sheetFormatPr defaultRowHeight="16.5" x14ac:dyDescent="0.3"/>
  <cols>
    <col min="1" max="1" width="21.75" customWidth="1"/>
    <col min="2" max="9" width="10.125" customWidth="1"/>
  </cols>
  <sheetData>
    <row r="1" spans="1:9" ht="27" customHeight="1" x14ac:dyDescent="0.3">
      <c r="A1" s="61" t="s">
        <v>116</v>
      </c>
    </row>
    <row r="2" spans="1:9" ht="21" customHeight="1" x14ac:dyDescent="0.3">
      <c r="A2" s="6" t="s">
        <v>119</v>
      </c>
    </row>
    <row r="3" spans="1:9" ht="18" customHeight="1" x14ac:dyDescent="0.3">
      <c r="A3" s="11"/>
      <c r="B3" s="11"/>
      <c r="C3" s="11"/>
      <c r="D3" s="11"/>
      <c r="E3" s="11"/>
      <c r="F3" s="11"/>
      <c r="G3" s="11"/>
      <c r="H3" s="11"/>
      <c r="I3" s="5" t="s">
        <v>0</v>
      </c>
    </row>
    <row r="4" spans="1:9" ht="18" customHeight="1" x14ac:dyDescent="0.3">
      <c r="A4" s="3" t="s">
        <v>86</v>
      </c>
      <c r="B4" s="2"/>
      <c r="D4" s="2"/>
      <c r="F4" s="2"/>
      <c r="H4" s="2"/>
    </row>
    <row r="5" spans="1:9" ht="18" customHeight="1" x14ac:dyDescent="0.3">
      <c r="A5" s="1"/>
      <c r="B5" s="1"/>
      <c r="C5" s="1"/>
      <c r="D5" s="1"/>
      <c r="E5" s="1"/>
      <c r="F5" s="1"/>
      <c r="G5" s="1"/>
      <c r="H5" s="1"/>
      <c r="I5" s="9" t="s">
        <v>32</v>
      </c>
    </row>
    <row r="6" spans="1:9" ht="17.25" thickBot="1" x14ac:dyDescent="0.35">
      <c r="A6" s="72" t="s">
        <v>10</v>
      </c>
      <c r="B6" s="75" t="s">
        <v>14</v>
      </c>
      <c r="C6" s="40"/>
      <c r="D6" s="73"/>
      <c r="E6" s="73"/>
      <c r="F6" s="73"/>
      <c r="G6" s="73"/>
      <c r="H6" s="73"/>
      <c r="I6" s="74"/>
    </row>
    <row r="7" spans="1:9" ht="18" thickTop="1" thickBot="1" x14ac:dyDescent="0.35">
      <c r="A7" s="72"/>
      <c r="B7" s="75"/>
      <c r="C7" s="37"/>
      <c r="D7" s="32" t="s">
        <v>15</v>
      </c>
      <c r="E7" s="34"/>
      <c r="F7" s="32" t="s">
        <v>16</v>
      </c>
      <c r="G7" s="34"/>
      <c r="H7" s="32" t="s">
        <v>33</v>
      </c>
      <c r="I7" s="34"/>
    </row>
    <row r="8" spans="1:9" ht="17.25" thickTop="1" x14ac:dyDescent="0.3">
      <c r="A8" s="72"/>
      <c r="B8" s="76"/>
      <c r="C8" s="39" t="s">
        <v>3</v>
      </c>
      <c r="D8" s="30"/>
      <c r="E8" s="28" t="s">
        <v>3</v>
      </c>
      <c r="F8" s="45"/>
      <c r="G8" s="28" t="s">
        <v>3</v>
      </c>
      <c r="H8" s="30"/>
      <c r="I8" s="28" t="s">
        <v>3</v>
      </c>
    </row>
    <row r="9" spans="1:9" x14ac:dyDescent="0.3">
      <c r="A9" s="29" t="s">
        <v>1</v>
      </c>
      <c r="B9" s="44">
        <v>83416</v>
      </c>
      <c r="C9" s="59">
        <v>100</v>
      </c>
      <c r="D9" s="44">
        <v>60688</v>
      </c>
      <c r="E9" s="59">
        <v>100</v>
      </c>
      <c r="F9" s="44">
        <v>19374</v>
      </c>
      <c r="G9" s="59">
        <v>100</v>
      </c>
      <c r="H9" s="44">
        <v>3354</v>
      </c>
      <c r="I9" s="59">
        <v>100</v>
      </c>
    </row>
    <row r="10" spans="1:9" x14ac:dyDescent="0.3">
      <c r="A10" s="4" t="s">
        <v>34</v>
      </c>
      <c r="B10" s="16">
        <v>77399</v>
      </c>
      <c r="C10" s="58">
        <v>92.786755538505801</v>
      </c>
      <c r="D10" s="16">
        <v>58500</v>
      </c>
      <c r="E10" s="58">
        <v>96.394674400210917</v>
      </c>
      <c r="F10" s="16">
        <v>18007</v>
      </c>
      <c r="G10" s="58">
        <v>92.944151956230002</v>
      </c>
      <c r="H10" s="16">
        <v>892</v>
      </c>
      <c r="I10" s="58">
        <v>26.59511031604055</v>
      </c>
    </row>
    <row r="11" spans="1:9" x14ac:dyDescent="0.3">
      <c r="A11" s="4" t="s">
        <v>35</v>
      </c>
      <c r="B11" s="16">
        <v>3692</v>
      </c>
      <c r="C11" s="58">
        <v>4.4260093986765128</v>
      </c>
      <c r="D11" s="16">
        <v>2188</v>
      </c>
      <c r="E11" s="58">
        <v>3.6053255997890852</v>
      </c>
      <c r="F11" s="16">
        <v>1367</v>
      </c>
      <c r="G11" s="58">
        <v>7.0558480437700011</v>
      </c>
      <c r="H11" s="16">
        <v>137</v>
      </c>
      <c r="I11" s="58">
        <v>4.0846750149075728</v>
      </c>
    </row>
    <row r="12" spans="1:9" x14ac:dyDescent="0.3">
      <c r="A12" s="4" t="s">
        <v>33</v>
      </c>
      <c r="B12" s="16">
        <v>2325</v>
      </c>
      <c r="C12" s="58">
        <v>2.7872350628176847</v>
      </c>
      <c r="D12" s="58">
        <v>0</v>
      </c>
      <c r="E12" s="58">
        <v>0</v>
      </c>
      <c r="F12" s="58">
        <v>0</v>
      </c>
      <c r="G12" s="58">
        <v>0</v>
      </c>
      <c r="H12" s="16">
        <v>2325</v>
      </c>
      <c r="I12" s="58">
        <v>69.320214669051879</v>
      </c>
    </row>
    <row r="13" spans="1:9" x14ac:dyDescent="0.3">
      <c r="A13" s="8" t="s">
        <v>36</v>
      </c>
    </row>
    <row r="15" spans="1:9" x14ac:dyDescent="0.3">
      <c r="D15" s="63"/>
      <c r="E15" s="63"/>
      <c r="F15" s="63"/>
      <c r="G15" s="63"/>
      <c r="H15" s="63"/>
    </row>
    <row r="16" spans="1:9" x14ac:dyDescent="0.3">
      <c r="E16" s="63"/>
    </row>
  </sheetData>
  <mergeCells count="3">
    <mergeCell ref="A6:A8"/>
    <mergeCell ref="D6:I6"/>
    <mergeCell ref="B6:B8"/>
  </mergeCells>
  <phoneticPr fontId="1" type="noConversion"/>
  <hyperlinks>
    <hyperlink ref="I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zoomScale="85" zoomScaleNormal="85" workbookViewId="0">
      <selection activeCell="K26" sqref="K26"/>
    </sheetView>
  </sheetViews>
  <sheetFormatPr defaultRowHeight="16.5" x14ac:dyDescent="0.3"/>
  <cols>
    <col min="1" max="1" width="21.75" customWidth="1"/>
    <col min="2" max="6" width="10.125" customWidth="1"/>
    <col min="7" max="7" width="9.5" customWidth="1"/>
    <col min="8" max="13" width="10.125" customWidth="1"/>
  </cols>
  <sheetData>
    <row r="1" spans="1:14" ht="27" customHeight="1" x14ac:dyDescent="0.3">
      <c r="A1" s="7"/>
    </row>
    <row r="2" spans="1:14" ht="21" customHeight="1" x14ac:dyDescent="0.3">
      <c r="A2" s="6"/>
    </row>
    <row r="3" spans="1:14" ht="18" customHeigh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N3" s="5" t="s">
        <v>0</v>
      </c>
    </row>
    <row r="4" spans="1:14" ht="18" customHeight="1" x14ac:dyDescent="0.3">
      <c r="A4" s="3" t="s">
        <v>87</v>
      </c>
      <c r="B4" s="2"/>
      <c r="D4" s="2"/>
      <c r="G4" s="2"/>
      <c r="H4" s="2"/>
      <c r="I4" s="2"/>
      <c r="K4" s="2"/>
      <c r="L4" s="2"/>
    </row>
    <row r="5" spans="1:14" ht="18" customHeight="1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9" t="s">
        <v>32</v>
      </c>
    </row>
    <row r="6" spans="1:14" ht="18" thickTop="1" thickBot="1" x14ac:dyDescent="0.35">
      <c r="A6" s="72" t="s">
        <v>10</v>
      </c>
      <c r="B6" s="32" t="s">
        <v>14</v>
      </c>
      <c r="C6" s="78"/>
      <c r="D6" s="78"/>
      <c r="E6" s="79"/>
      <c r="F6" s="41"/>
      <c r="G6" s="78"/>
      <c r="H6" s="78"/>
      <c r="I6" s="78"/>
      <c r="J6" s="78"/>
      <c r="K6" s="78"/>
      <c r="L6" s="78"/>
      <c r="M6" s="78"/>
      <c r="N6" s="78"/>
    </row>
    <row r="7" spans="1:14" ht="18" thickTop="1" thickBot="1" x14ac:dyDescent="0.35">
      <c r="A7" s="72"/>
      <c r="B7" s="33"/>
      <c r="C7" s="77" t="s">
        <v>107</v>
      </c>
      <c r="D7" s="78"/>
      <c r="E7" s="79"/>
      <c r="F7" s="41"/>
      <c r="G7" s="78" t="s">
        <v>37</v>
      </c>
      <c r="H7" s="78"/>
      <c r="I7" s="78"/>
      <c r="J7" s="78"/>
      <c r="K7" s="78"/>
      <c r="L7" s="78"/>
      <c r="M7" s="78"/>
      <c r="N7" s="78"/>
    </row>
    <row r="8" spans="1:14" ht="17.25" thickTop="1" x14ac:dyDescent="0.3">
      <c r="A8" s="80"/>
      <c r="B8" s="30"/>
      <c r="C8" s="32" t="s">
        <v>15</v>
      </c>
      <c r="D8" s="32" t="s">
        <v>16</v>
      </c>
      <c r="E8" s="32" t="s">
        <v>33</v>
      </c>
      <c r="F8" s="32" t="s">
        <v>38</v>
      </c>
      <c r="G8" s="32" t="s">
        <v>39</v>
      </c>
      <c r="H8" s="32" t="s">
        <v>40</v>
      </c>
      <c r="I8" s="32" t="s">
        <v>24</v>
      </c>
      <c r="J8" s="32" t="s">
        <v>6</v>
      </c>
      <c r="K8" s="32" t="s">
        <v>5</v>
      </c>
      <c r="L8" s="32" t="s">
        <v>77</v>
      </c>
      <c r="M8" s="32" t="s">
        <v>76</v>
      </c>
      <c r="N8" s="32" t="s">
        <v>89</v>
      </c>
    </row>
    <row r="9" spans="1:14" x14ac:dyDescent="0.3">
      <c r="A9" s="29" t="s">
        <v>1</v>
      </c>
      <c r="B9" s="44">
        <v>77399</v>
      </c>
      <c r="C9" s="44">
        <v>58500</v>
      </c>
      <c r="D9" s="44">
        <v>18007</v>
      </c>
      <c r="E9" s="44">
        <v>892</v>
      </c>
      <c r="F9" s="44">
        <v>8447</v>
      </c>
      <c r="G9" s="44">
        <v>7589</v>
      </c>
      <c r="H9" s="44">
        <v>7169</v>
      </c>
      <c r="I9" s="44">
        <v>7570</v>
      </c>
      <c r="J9" s="44">
        <v>8035</v>
      </c>
      <c r="K9" s="44">
        <v>9161</v>
      </c>
      <c r="L9" s="44">
        <v>9584</v>
      </c>
      <c r="M9" s="44">
        <v>10905</v>
      </c>
      <c r="N9" s="44">
        <v>8939</v>
      </c>
    </row>
    <row r="10" spans="1:14" x14ac:dyDescent="0.3">
      <c r="A10" s="4" t="s">
        <v>2</v>
      </c>
      <c r="B10" s="16">
        <v>40466</v>
      </c>
      <c r="C10" s="16">
        <v>31083</v>
      </c>
      <c r="D10" s="16">
        <v>8996</v>
      </c>
      <c r="E10" s="16">
        <v>387</v>
      </c>
      <c r="F10" s="16">
        <v>5296</v>
      </c>
      <c r="G10" s="16">
        <v>4446</v>
      </c>
      <c r="H10" s="16">
        <v>3904</v>
      </c>
      <c r="I10" s="16">
        <v>4610</v>
      </c>
      <c r="J10" s="16">
        <v>3886</v>
      </c>
      <c r="K10" s="16">
        <v>4869</v>
      </c>
      <c r="L10" s="16">
        <v>4995</v>
      </c>
      <c r="M10" s="16">
        <v>4272</v>
      </c>
      <c r="N10" s="16">
        <v>4188</v>
      </c>
    </row>
    <row r="11" spans="1:14" x14ac:dyDescent="0.3">
      <c r="A11" s="4" t="s">
        <v>3</v>
      </c>
      <c r="B11" s="17">
        <v>52.282329229059812</v>
      </c>
      <c r="C11" s="17">
        <v>53.133333333333333</v>
      </c>
      <c r="D11" s="17">
        <v>49.958349530738047</v>
      </c>
      <c r="E11" s="17">
        <v>43.385650224215247</v>
      </c>
      <c r="F11" s="17">
        <v>62.696815437433408</v>
      </c>
      <c r="G11" s="17">
        <v>58.584793780471735</v>
      </c>
      <c r="H11" s="17">
        <v>54.456688520016741</v>
      </c>
      <c r="I11" s="17">
        <v>60.898282694848085</v>
      </c>
      <c r="J11" s="17">
        <v>48.363410080896081</v>
      </c>
      <c r="K11" s="17">
        <v>53.149219517519917</v>
      </c>
      <c r="L11" s="17">
        <v>52.11811352253757</v>
      </c>
      <c r="M11" s="17">
        <v>39.174690508940849</v>
      </c>
      <c r="N11" s="17">
        <v>46.850878174292426</v>
      </c>
    </row>
    <row r="12" spans="1:14" x14ac:dyDescent="0.3">
      <c r="A12" s="4" t="s">
        <v>4</v>
      </c>
      <c r="B12" s="16">
        <v>36933</v>
      </c>
      <c r="C12" s="16">
        <v>27417</v>
      </c>
      <c r="D12" s="16">
        <v>9011</v>
      </c>
      <c r="E12" s="16">
        <v>505</v>
      </c>
      <c r="F12" s="16">
        <v>3151</v>
      </c>
      <c r="G12" s="16">
        <v>3143</v>
      </c>
      <c r="H12" s="16">
        <v>3265</v>
      </c>
      <c r="I12" s="16">
        <v>2960</v>
      </c>
      <c r="J12" s="16">
        <v>4149</v>
      </c>
      <c r="K12" s="16">
        <v>4292</v>
      </c>
      <c r="L12" s="16">
        <v>4589</v>
      </c>
      <c r="M12" s="16">
        <v>6633</v>
      </c>
      <c r="N12" s="16">
        <v>4751</v>
      </c>
    </row>
    <row r="13" spans="1:14" x14ac:dyDescent="0.3">
      <c r="A13" s="4" t="s">
        <v>3</v>
      </c>
      <c r="B13" s="17">
        <v>47.717670770940188</v>
      </c>
      <c r="C13" s="17">
        <v>46.866666666666667</v>
      </c>
      <c r="D13" s="17">
        <v>50.041650469261953</v>
      </c>
      <c r="E13" s="17">
        <v>56.614349775784753</v>
      </c>
      <c r="F13" s="17">
        <v>37.303184562566592</v>
      </c>
      <c r="G13" s="17">
        <v>41.415206219528265</v>
      </c>
      <c r="H13" s="17">
        <v>45.543311479983259</v>
      </c>
      <c r="I13" s="17">
        <v>39.101717305151915</v>
      </c>
      <c r="J13" s="17">
        <v>51.636589919103926</v>
      </c>
      <c r="K13" s="17">
        <v>46.850780482480083</v>
      </c>
      <c r="L13" s="17">
        <v>47.881886477462437</v>
      </c>
      <c r="M13" s="17">
        <v>60.825309491059144</v>
      </c>
      <c r="N13" s="17">
        <v>53.149121825707567</v>
      </c>
    </row>
    <row r="14" spans="1:14" x14ac:dyDescent="0.3">
      <c r="A14" s="8" t="s">
        <v>41</v>
      </c>
      <c r="G14" s="12"/>
    </row>
    <row r="15" spans="1:14" x14ac:dyDescent="0.3">
      <c r="A15" s="8" t="s">
        <v>42</v>
      </c>
    </row>
    <row r="16" spans="1:14" x14ac:dyDescent="0.3">
      <c r="A16" s="8" t="s">
        <v>43</v>
      </c>
    </row>
    <row r="17" spans="1:7" x14ac:dyDescent="0.3">
      <c r="A17" s="8" t="s">
        <v>44</v>
      </c>
    </row>
    <row r="20" spans="1:7" x14ac:dyDescent="0.3">
      <c r="G20" s="18"/>
    </row>
    <row r="22" spans="1:7" x14ac:dyDescent="0.3">
      <c r="G22" s="18"/>
    </row>
  </sheetData>
  <mergeCells count="5">
    <mergeCell ref="C7:E7"/>
    <mergeCell ref="G7:N7"/>
    <mergeCell ref="C6:E6"/>
    <mergeCell ref="G6:N6"/>
    <mergeCell ref="A6:A8"/>
  </mergeCells>
  <phoneticPr fontId="1" type="noConversion"/>
  <hyperlinks>
    <hyperlink ref="N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zoomScale="85" zoomScaleNormal="85" workbookViewId="0">
      <selection activeCell="H30" sqref="G30:H30"/>
    </sheetView>
  </sheetViews>
  <sheetFormatPr defaultRowHeight="16.5" x14ac:dyDescent="0.3"/>
  <cols>
    <col min="1" max="1" width="21.75" customWidth="1"/>
    <col min="2" max="8" width="10.625" customWidth="1"/>
  </cols>
  <sheetData>
    <row r="1" spans="1:8" ht="27" customHeight="1" x14ac:dyDescent="0.3">
      <c r="A1" s="7"/>
    </row>
    <row r="2" spans="1:8" ht="21" customHeight="1" x14ac:dyDescent="0.3">
      <c r="A2" s="6"/>
    </row>
    <row r="3" spans="1:8" ht="18" customHeight="1" x14ac:dyDescent="0.3">
      <c r="A3" s="11"/>
      <c r="B3" s="11"/>
      <c r="C3" s="11"/>
      <c r="D3" s="11"/>
      <c r="E3" s="11"/>
      <c r="F3" s="11"/>
      <c r="G3" s="11"/>
      <c r="H3" s="5" t="s">
        <v>0</v>
      </c>
    </row>
    <row r="4" spans="1:8" ht="18" customHeight="1" x14ac:dyDescent="0.3">
      <c r="A4" s="3" t="s">
        <v>81</v>
      </c>
      <c r="B4" s="2"/>
      <c r="D4" s="2"/>
      <c r="F4" s="2"/>
    </row>
    <row r="5" spans="1:8" ht="18" customHeight="1" thickBot="1" x14ac:dyDescent="0.35">
      <c r="A5" s="1"/>
      <c r="B5" s="1"/>
      <c r="C5" s="1"/>
      <c r="D5" s="1"/>
      <c r="E5" s="1"/>
      <c r="F5" s="1"/>
      <c r="G5" s="1"/>
      <c r="H5" s="9" t="s">
        <v>32</v>
      </c>
    </row>
    <row r="6" spans="1:8" ht="18" thickTop="1" thickBot="1" x14ac:dyDescent="0.35">
      <c r="A6" s="72" t="s">
        <v>10</v>
      </c>
      <c r="B6" s="81" t="s">
        <v>14</v>
      </c>
      <c r="C6" s="78"/>
      <c r="D6" s="78"/>
      <c r="E6" s="78"/>
      <c r="F6" s="78"/>
      <c r="G6" s="78"/>
      <c r="H6" s="79"/>
    </row>
    <row r="7" spans="1:8" ht="17.25" thickTop="1" x14ac:dyDescent="0.3">
      <c r="A7" s="72"/>
      <c r="B7" s="82"/>
      <c r="C7" s="46" t="s">
        <v>45</v>
      </c>
      <c r="D7" s="46" t="s">
        <v>46</v>
      </c>
      <c r="E7" s="46" t="s">
        <v>47</v>
      </c>
      <c r="F7" s="46" t="s">
        <v>48</v>
      </c>
      <c r="G7" s="46" t="s">
        <v>49</v>
      </c>
      <c r="H7" s="46" t="s">
        <v>33</v>
      </c>
    </row>
    <row r="8" spans="1:8" x14ac:dyDescent="0.3">
      <c r="A8" s="47" t="s">
        <v>1</v>
      </c>
      <c r="B8" s="44">
        <v>77399</v>
      </c>
      <c r="C8" s="44">
        <v>7836</v>
      </c>
      <c r="D8" s="44">
        <v>19381</v>
      </c>
      <c r="E8" s="44">
        <v>15189</v>
      </c>
      <c r="F8" s="44">
        <v>10249</v>
      </c>
      <c r="G8" s="44">
        <v>22276</v>
      </c>
      <c r="H8" s="44">
        <v>2468</v>
      </c>
    </row>
    <row r="9" spans="1:8" x14ac:dyDescent="0.3">
      <c r="A9" s="4" t="s">
        <v>2</v>
      </c>
      <c r="B9" s="19">
        <v>40466</v>
      </c>
      <c r="C9" s="19">
        <v>4170</v>
      </c>
      <c r="D9" s="19">
        <v>10930</v>
      </c>
      <c r="E9" s="19">
        <v>8110</v>
      </c>
      <c r="F9" s="19">
        <v>5245</v>
      </c>
      <c r="G9" s="19">
        <v>10864</v>
      </c>
      <c r="H9" s="19">
        <v>1147</v>
      </c>
    </row>
    <row r="10" spans="1:8" x14ac:dyDescent="0.3">
      <c r="A10" s="4" t="s">
        <v>3</v>
      </c>
      <c r="B10" s="20">
        <v>52.282329229059812</v>
      </c>
      <c r="C10" s="20">
        <v>53.215926493108732</v>
      </c>
      <c r="D10" s="20">
        <v>56.395438831845624</v>
      </c>
      <c r="E10" s="20">
        <v>53.393903482783585</v>
      </c>
      <c r="F10" s="20">
        <v>51.175724460923021</v>
      </c>
      <c r="G10" s="20">
        <v>48.769976656491295</v>
      </c>
      <c r="H10" s="20">
        <v>46.474878444084275</v>
      </c>
    </row>
    <row r="11" spans="1:8" x14ac:dyDescent="0.3">
      <c r="A11" s="4" t="s">
        <v>4</v>
      </c>
      <c r="B11" s="19">
        <v>36933</v>
      </c>
      <c r="C11" s="19">
        <v>3666</v>
      </c>
      <c r="D11" s="19">
        <v>8451</v>
      </c>
      <c r="E11" s="19">
        <v>7079</v>
      </c>
      <c r="F11" s="19">
        <v>5004</v>
      </c>
      <c r="G11" s="19">
        <v>11412</v>
      </c>
      <c r="H11" s="19">
        <v>1321</v>
      </c>
    </row>
    <row r="12" spans="1:8" x14ac:dyDescent="0.3">
      <c r="A12" s="4" t="s">
        <v>3</v>
      </c>
      <c r="B12" s="20">
        <v>47.717670770940188</v>
      </c>
      <c r="C12" s="20">
        <v>46.784073506891275</v>
      </c>
      <c r="D12" s="20">
        <v>43.604561168154376</v>
      </c>
      <c r="E12" s="20">
        <v>46.606096517216407</v>
      </c>
      <c r="F12" s="20">
        <v>48.824275539076986</v>
      </c>
      <c r="G12" s="20">
        <v>51.230023343508712</v>
      </c>
      <c r="H12" s="20">
        <v>53.525121555915725</v>
      </c>
    </row>
    <row r="13" spans="1:8" x14ac:dyDescent="0.3">
      <c r="A13" s="8" t="s">
        <v>41</v>
      </c>
      <c r="B13" s="12"/>
      <c r="C13" s="12"/>
      <c r="D13" s="12"/>
      <c r="E13" s="12"/>
      <c r="F13" s="12"/>
      <c r="G13" s="12"/>
      <c r="H13" s="12"/>
    </row>
    <row r="14" spans="1:8" x14ac:dyDescent="0.3">
      <c r="A14" s="8" t="s">
        <v>101</v>
      </c>
    </row>
    <row r="15" spans="1:8" x14ac:dyDescent="0.3">
      <c r="A15" s="8" t="s">
        <v>50</v>
      </c>
    </row>
    <row r="17" spans="2:8" x14ac:dyDescent="0.3">
      <c r="B17" s="63"/>
      <c r="C17" s="64"/>
      <c r="D17" s="64"/>
      <c r="E17" s="64"/>
      <c r="F17" s="64"/>
      <c r="G17" s="64"/>
      <c r="H17" s="64"/>
    </row>
    <row r="18" spans="2:8" x14ac:dyDescent="0.3">
      <c r="B18" s="64"/>
      <c r="C18" s="64"/>
      <c r="D18" s="64"/>
      <c r="E18" s="64"/>
      <c r="F18" s="64"/>
      <c r="G18" s="64"/>
      <c r="H18" s="64"/>
    </row>
    <row r="19" spans="2:8" x14ac:dyDescent="0.3">
      <c r="C19" s="64"/>
      <c r="D19" s="64"/>
      <c r="E19" s="64"/>
      <c r="F19" s="64"/>
      <c r="G19" s="64"/>
      <c r="H19" s="64"/>
    </row>
    <row r="20" spans="2:8" x14ac:dyDescent="0.3">
      <c r="B20" s="64"/>
      <c r="C20" s="64"/>
      <c r="D20" s="64"/>
      <c r="E20" s="64"/>
      <c r="F20" s="64"/>
      <c r="G20" s="64"/>
      <c r="H20" s="64"/>
    </row>
  </sheetData>
  <mergeCells count="3">
    <mergeCell ref="A6:A7"/>
    <mergeCell ref="B6:B7"/>
    <mergeCell ref="C6:H6"/>
  </mergeCells>
  <phoneticPr fontId="1" type="noConversion"/>
  <hyperlinks>
    <hyperlink ref="H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zoomScale="85" zoomScaleNormal="85" workbookViewId="0">
      <selection activeCell="C17" sqref="C17:H18"/>
    </sheetView>
  </sheetViews>
  <sheetFormatPr defaultRowHeight="16.5" x14ac:dyDescent="0.3"/>
  <cols>
    <col min="1" max="1" width="21.75" customWidth="1"/>
    <col min="2" max="8" width="10.125" customWidth="1"/>
  </cols>
  <sheetData>
    <row r="1" spans="1:8" ht="27" customHeight="1" x14ac:dyDescent="0.3">
      <c r="A1" s="7"/>
    </row>
    <row r="2" spans="1:8" ht="21" customHeight="1" x14ac:dyDescent="0.3">
      <c r="A2" s="6"/>
    </row>
    <row r="3" spans="1:8" ht="18" customHeight="1" x14ac:dyDescent="0.3">
      <c r="A3" s="11"/>
      <c r="B3" s="11"/>
      <c r="C3" s="11"/>
      <c r="D3" s="11"/>
      <c r="E3" s="11"/>
      <c r="F3" s="11"/>
      <c r="G3" s="11"/>
      <c r="H3" s="5" t="s">
        <v>0</v>
      </c>
    </row>
    <row r="4" spans="1:8" ht="18" customHeight="1" x14ac:dyDescent="0.3">
      <c r="A4" s="3" t="s">
        <v>82</v>
      </c>
      <c r="B4" s="2"/>
      <c r="C4" s="2"/>
      <c r="F4" s="2"/>
      <c r="G4" s="2"/>
    </row>
    <row r="5" spans="1:8" ht="18" customHeight="1" x14ac:dyDescent="0.3">
      <c r="A5" s="1"/>
      <c r="B5" s="1"/>
      <c r="C5" s="1"/>
      <c r="D5" s="1"/>
      <c r="E5" s="1"/>
      <c r="F5" s="1"/>
      <c r="G5" s="1"/>
      <c r="H5" s="9" t="s">
        <v>32</v>
      </c>
    </row>
    <row r="6" spans="1:8" ht="17.25" thickBot="1" x14ac:dyDescent="0.35">
      <c r="A6" s="72" t="s">
        <v>10</v>
      </c>
      <c r="B6" s="48" t="s">
        <v>14</v>
      </c>
      <c r="C6" s="83"/>
      <c r="D6" s="83"/>
      <c r="E6" s="83"/>
      <c r="F6" s="83"/>
      <c r="G6" s="83"/>
      <c r="H6" s="84"/>
    </row>
    <row r="7" spans="1:8" ht="18" thickTop="1" thickBot="1" x14ac:dyDescent="0.35">
      <c r="A7" s="72"/>
      <c r="B7" s="85"/>
      <c r="C7" s="32" t="s">
        <v>13</v>
      </c>
      <c r="D7" s="49"/>
      <c r="E7" s="42"/>
      <c r="F7" s="28" t="s">
        <v>12</v>
      </c>
      <c r="G7" s="28" t="s">
        <v>11</v>
      </c>
      <c r="H7" s="28" t="s">
        <v>33</v>
      </c>
    </row>
    <row r="8" spans="1:8" ht="17.25" thickTop="1" x14ac:dyDescent="0.3">
      <c r="A8" s="72"/>
      <c r="B8" s="86"/>
      <c r="C8" s="33"/>
      <c r="D8" s="28" t="s">
        <v>51</v>
      </c>
      <c r="E8" s="28" t="s">
        <v>52</v>
      </c>
      <c r="F8" s="30"/>
      <c r="G8" s="30"/>
      <c r="H8" s="30"/>
    </row>
    <row r="9" spans="1:8" x14ac:dyDescent="0.3">
      <c r="A9" s="29" t="s">
        <v>1</v>
      </c>
      <c r="B9" s="44">
        <v>77399</v>
      </c>
      <c r="C9" s="44">
        <v>72591</v>
      </c>
      <c r="D9" s="44">
        <v>57139</v>
      </c>
      <c r="E9" s="44">
        <v>15452</v>
      </c>
      <c r="F9" s="44">
        <v>2393</v>
      </c>
      <c r="G9" s="44">
        <v>504</v>
      </c>
      <c r="H9" s="44">
        <v>1911</v>
      </c>
    </row>
    <row r="10" spans="1:8" x14ac:dyDescent="0.3">
      <c r="A10" s="4" t="s">
        <v>2</v>
      </c>
      <c r="B10" s="16">
        <v>40466</v>
      </c>
      <c r="C10" s="16">
        <v>37987</v>
      </c>
      <c r="D10" s="16">
        <v>29429</v>
      </c>
      <c r="E10" s="16">
        <v>8558</v>
      </c>
      <c r="F10" s="16">
        <v>1238</v>
      </c>
      <c r="G10" s="16">
        <v>215</v>
      </c>
      <c r="H10" s="21">
        <v>1026</v>
      </c>
    </row>
    <row r="11" spans="1:8" x14ac:dyDescent="0.3">
      <c r="A11" s="4" t="s">
        <v>3</v>
      </c>
      <c r="B11" s="17">
        <v>52.282329229059812</v>
      </c>
      <c r="C11" s="17">
        <v>52.330178672287197</v>
      </c>
      <c r="D11" s="17">
        <v>51.504226535291131</v>
      </c>
      <c r="E11" s="17">
        <v>55.384416256795234</v>
      </c>
      <c r="F11" s="17">
        <v>51.734224822398666</v>
      </c>
      <c r="G11" s="17">
        <v>42.658730158730158</v>
      </c>
      <c r="H11" s="17">
        <v>53.68916797488226</v>
      </c>
    </row>
    <row r="12" spans="1:8" x14ac:dyDescent="0.3">
      <c r="A12" s="4" t="s">
        <v>4</v>
      </c>
      <c r="B12" s="16">
        <v>36933</v>
      </c>
      <c r="C12" s="16">
        <v>34604</v>
      </c>
      <c r="D12" s="16">
        <v>27710</v>
      </c>
      <c r="E12" s="16">
        <v>6894</v>
      </c>
      <c r="F12" s="16">
        <v>1155</v>
      </c>
      <c r="G12" s="16">
        <v>289</v>
      </c>
      <c r="H12" s="21">
        <v>885</v>
      </c>
    </row>
    <row r="13" spans="1:8" x14ac:dyDescent="0.3">
      <c r="A13" s="4" t="s">
        <v>3</v>
      </c>
      <c r="B13" s="17">
        <v>47.717670770940188</v>
      </c>
      <c r="C13" s="17">
        <v>47.669821327712803</v>
      </c>
      <c r="D13" s="17">
        <v>48.495773464708869</v>
      </c>
      <c r="E13" s="17">
        <v>44.615583743204759</v>
      </c>
      <c r="F13" s="17">
        <v>48.265775177601341</v>
      </c>
      <c r="G13" s="17">
        <v>57.341269841269835</v>
      </c>
      <c r="H13" s="17">
        <v>46.31083202511774</v>
      </c>
    </row>
    <row r="14" spans="1:8" x14ac:dyDescent="0.3">
      <c r="A14" s="8" t="s">
        <v>113</v>
      </c>
    </row>
    <row r="15" spans="1:8" x14ac:dyDescent="0.3">
      <c r="A15" s="8" t="s">
        <v>53</v>
      </c>
    </row>
    <row r="17" spans="3:8" x14ac:dyDescent="0.3">
      <c r="C17" s="63"/>
      <c r="D17" s="63"/>
      <c r="E17" s="63"/>
      <c r="F17" s="63"/>
      <c r="G17" s="63"/>
      <c r="H17" s="63"/>
    </row>
    <row r="18" spans="3:8" x14ac:dyDescent="0.3">
      <c r="D18" s="63"/>
      <c r="E18" s="63"/>
    </row>
    <row r="20" spans="3:8" x14ac:dyDescent="0.3">
      <c r="C20" s="63"/>
      <c r="D20" s="63"/>
      <c r="E20" s="63"/>
      <c r="F20" s="63"/>
      <c r="G20" s="63"/>
      <c r="H20" s="63"/>
    </row>
  </sheetData>
  <mergeCells count="3">
    <mergeCell ref="A6:A8"/>
    <mergeCell ref="C6:H6"/>
    <mergeCell ref="B7:B8"/>
  </mergeCells>
  <phoneticPr fontId="1" type="noConversion"/>
  <hyperlinks>
    <hyperlink ref="H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zoomScale="85" zoomScaleNormal="85" workbookViewId="0">
      <selection activeCell="B20" sqref="B20"/>
    </sheetView>
  </sheetViews>
  <sheetFormatPr defaultRowHeight="16.5" x14ac:dyDescent="0.3"/>
  <cols>
    <col min="1" max="1" width="21.75" customWidth="1"/>
    <col min="2" max="14" width="12.625" customWidth="1"/>
  </cols>
  <sheetData>
    <row r="1" spans="1:14" ht="27" customHeight="1" x14ac:dyDescent="0.3">
      <c r="A1" s="7"/>
    </row>
    <row r="2" spans="1:14" ht="21" customHeight="1" x14ac:dyDescent="0.3">
      <c r="A2" s="6"/>
    </row>
    <row r="3" spans="1:14" ht="18" customHeigh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5" t="s">
        <v>0</v>
      </c>
    </row>
    <row r="4" spans="1:14" ht="18" customHeight="1" x14ac:dyDescent="0.3">
      <c r="A4" s="3" t="s">
        <v>83</v>
      </c>
      <c r="B4" s="2"/>
      <c r="C4" s="2"/>
      <c r="M4" s="2"/>
    </row>
    <row r="5" spans="1:14" ht="18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" t="s">
        <v>32</v>
      </c>
    </row>
    <row r="6" spans="1:14" ht="17.25" thickBot="1" x14ac:dyDescent="0.35">
      <c r="A6" s="72" t="s">
        <v>10</v>
      </c>
      <c r="B6" s="27" t="s">
        <v>14</v>
      </c>
      <c r="C6" s="87"/>
      <c r="D6" s="73"/>
      <c r="E6" s="73"/>
      <c r="F6" s="73"/>
      <c r="G6" s="73"/>
      <c r="H6" s="73"/>
      <c r="I6" s="73"/>
      <c r="J6" s="73"/>
      <c r="K6" s="73"/>
      <c r="L6" s="73"/>
      <c r="M6" s="73"/>
      <c r="N6" s="74"/>
    </row>
    <row r="7" spans="1:14" ht="18" thickTop="1" thickBot="1" x14ac:dyDescent="0.35">
      <c r="A7" s="72"/>
      <c r="B7" s="38"/>
      <c r="C7" s="54" t="s">
        <v>18</v>
      </c>
      <c r="D7" s="52"/>
      <c r="E7" s="52"/>
      <c r="F7" s="52"/>
      <c r="G7" s="52"/>
      <c r="H7" s="52"/>
      <c r="I7" s="52"/>
      <c r="J7" s="52"/>
      <c r="K7" s="52"/>
      <c r="L7" s="52"/>
      <c r="M7" s="33" t="s">
        <v>19</v>
      </c>
      <c r="N7" s="33" t="s">
        <v>33</v>
      </c>
    </row>
    <row r="8" spans="1:14" ht="18" thickTop="1" thickBot="1" x14ac:dyDescent="0.35">
      <c r="A8" s="72"/>
      <c r="B8" s="38"/>
      <c r="C8" s="53"/>
      <c r="D8" s="50" t="s">
        <v>54</v>
      </c>
      <c r="E8" s="50" t="s">
        <v>55</v>
      </c>
      <c r="F8" s="50" t="s">
        <v>56</v>
      </c>
      <c r="G8" s="50" t="s">
        <v>57</v>
      </c>
      <c r="H8" s="50" t="s">
        <v>58</v>
      </c>
      <c r="I8" s="50" t="s">
        <v>59</v>
      </c>
      <c r="J8" s="50" t="s">
        <v>60</v>
      </c>
      <c r="K8" s="50" t="s">
        <v>61</v>
      </c>
      <c r="L8" s="50" t="s">
        <v>62</v>
      </c>
      <c r="M8" s="53"/>
      <c r="N8" s="53"/>
    </row>
    <row r="9" spans="1:14" ht="17.25" thickTop="1" x14ac:dyDescent="0.3">
      <c r="A9" s="29" t="s">
        <v>1</v>
      </c>
      <c r="B9" s="51">
        <v>77399</v>
      </c>
      <c r="C9" s="51">
        <v>53123</v>
      </c>
      <c r="D9" s="51">
        <v>2134</v>
      </c>
      <c r="E9" s="51">
        <v>12983</v>
      </c>
      <c r="F9" s="51">
        <v>742</v>
      </c>
      <c r="G9" s="51">
        <v>5408</v>
      </c>
      <c r="H9" s="51">
        <v>437</v>
      </c>
      <c r="I9" s="51">
        <v>3036</v>
      </c>
      <c r="J9" s="51">
        <v>21800</v>
      </c>
      <c r="K9" s="51">
        <v>5083</v>
      </c>
      <c r="L9" s="51">
        <v>1500</v>
      </c>
      <c r="M9" s="51">
        <v>22644</v>
      </c>
      <c r="N9" s="51">
        <v>1632</v>
      </c>
    </row>
    <row r="10" spans="1:14" x14ac:dyDescent="0.3">
      <c r="A10" s="4" t="s">
        <v>2</v>
      </c>
      <c r="B10" s="16">
        <v>40466</v>
      </c>
      <c r="C10" s="16">
        <v>28011</v>
      </c>
      <c r="D10" s="16">
        <v>1179</v>
      </c>
      <c r="E10" s="16">
        <v>4380</v>
      </c>
      <c r="F10" s="16">
        <v>342</v>
      </c>
      <c r="G10" s="16">
        <v>2754</v>
      </c>
      <c r="H10" s="16">
        <v>176</v>
      </c>
      <c r="I10" s="16">
        <v>1833</v>
      </c>
      <c r="J10" s="16">
        <v>13285</v>
      </c>
      <c r="K10" s="16">
        <v>3221</v>
      </c>
      <c r="L10" s="16">
        <v>841</v>
      </c>
      <c r="M10" s="16">
        <v>11608</v>
      </c>
      <c r="N10" s="21">
        <v>847</v>
      </c>
    </row>
    <row r="11" spans="1:14" x14ac:dyDescent="0.3">
      <c r="A11" s="4" t="s">
        <v>3</v>
      </c>
      <c r="B11" s="17">
        <v>52.282329229059812</v>
      </c>
      <c r="C11" s="17">
        <v>52.728573310995245</v>
      </c>
      <c r="D11" s="17">
        <v>55.248359887535145</v>
      </c>
      <c r="E11" s="17">
        <v>33.736424555187554</v>
      </c>
      <c r="F11" s="17">
        <v>46.091644204851754</v>
      </c>
      <c r="G11" s="17">
        <v>50.924556213017745</v>
      </c>
      <c r="H11" s="17">
        <v>40.274599542334094</v>
      </c>
      <c r="I11" s="17">
        <v>60.375494071146242</v>
      </c>
      <c r="J11" s="17">
        <v>60.940366972477065</v>
      </c>
      <c r="K11" s="17">
        <v>63.36808971080071</v>
      </c>
      <c r="L11" s="17">
        <v>56.066666666666663</v>
      </c>
      <c r="M11" s="17">
        <v>51.263027733615971</v>
      </c>
      <c r="N11" s="17">
        <v>51.899509803921575</v>
      </c>
    </row>
    <row r="12" spans="1:14" x14ac:dyDescent="0.3">
      <c r="A12" s="4" t="s">
        <v>4</v>
      </c>
      <c r="B12" s="16">
        <v>36933</v>
      </c>
      <c r="C12" s="16">
        <v>25112</v>
      </c>
      <c r="D12" s="16">
        <v>955</v>
      </c>
      <c r="E12" s="16">
        <v>8603</v>
      </c>
      <c r="F12" s="16">
        <v>400</v>
      </c>
      <c r="G12" s="16">
        <v>2654</v>
      </c>
      <c r="H12" s="16">
        <v>261</v>
      </c>
      <c r="I12" s="16">
        <v>1203</v>
      </c>
      <c r="J12" s="16">
        <v>8515</v>
      </c>
      <c r="K12" s="16">
        <v>1862</v>
      </c>
      <c r="L12" s="16">
        <v>659</v>
      </c>
      <c r="M12" s="16">
        <v>11036</v>
      </c>
      <c r="N12" s="21">
        <v>785</v>
      </c>
    </row>
    <row r="13" spans="1:14" x14ac:dyDescent="0.3">
      <c r="A13" s="4" t="s">
        <v>3</v>
      </c>
      <c r="B13" s="17">
        <v>47.717670770940188</v>
      </c>
      <c r="C13" s="17">
        <v>47.271426689004763</v>
      </c>
      <c r="D13" s="17">
        <v>44.751640112464855</v>
      </c>
      <c r="E13" s="17">
        <v>66.263575444812446</v>
      </c>
      <c r="F13" s="17">
        <v>53.908355795148246</v>
      </c>
      <c r="G13" s="17">
        <v>49.075443786982248</v>
      </c>
      <c r="H13" s="17">
        <v>59.725400457665899</v>
      </c>
      <c r="I13" s="17">
        <v>39.62450592885375</v>
      </c>
      <c r="J13" s="17">
        <v>39.059633027522935</v>
      </c>
      <c r="K13" s="17">
        <v>36.63191028919929</v>
      </c>
      <c r="L13" s="17">
        <v>43.933333333333337</v>
      </c>
      <c r="M13" s="17">
        <v>48.736972266384029</v>
      </c>
      <c r="N13" s="17">
        <v>48.100490196078432</v>
      </c>
    </row>
    <row r="14" spans="1:14" x14ac:dyDescent="0.3">
      <c r="A14" s="8" t="s">
        <v>63</v>
      </c>
    </row>
    <row r="15" spans="1:14" x14ac:dyDescent="0.3">
      <c r="A15" s="8" t="s">
        <v>106</v>
      </c>
    </row>
    <row r="16" spans="1:14" x14ac:dyDescent="0.3">
      <c r="A16" s="8" t="s">
        <v>64</v>
      </c>
    </row>
    <row r="17" spans="3:14" x14ac:dyDescent="0.3">
      <c r="D17" s="63"/>
      <c r="E17" s="63"/>
      <c r="F17" s="63"/>
      <c r="G17" s="63"/>
      <c r="H17" s="63"/>
      <c r="I17" s="63"/>
      <c r="J17" s="63"/>
      <c r="K17" s="63"/>
      <c r="L17" s="63"/>
    </row>
    <row r="18" spans="3:14" x14ac:dyDescent="0.3"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</row>
    <row r="19" spans="3:14" x14ac:dyDescent="0.3"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</row>
    <row r="21" spans="3:14" x14ac:dyDescent="0.3"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</row>
    <row r="22" spans="3:14" x14ac:dyDescent="0.3"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</row>
    <row r="23" spans="3:14" x14ac:dyDescent="0.3">
      <c r="D23" s="63"/>
      <c r="E23" s="63"/>
      <c r="F23" s="63"/>
      <c r="G23" s="63"/>
      <c r="H23" s="63"/>
      <c r="I23" s="63"/>
      <c r="J23" s="63"/>
      <c r="K23" s="63"/>
      <c r="L23" s="63"/>
    </row>
    <row r="25" spans="3:14" x14ac:dyDescent="0.3">
      <c r="D25" s="63"/>
      <c r="E25" s="63"/>
      <c r="F25" s="63"/>
      <c r="G25" s="63"/>
      <c r="H25" s="63"/>
      <c r="I25" s="63"/>
      <c r="J25" s="63"/>
      <c r="K25" s="63"/>
      <c r="L25" s="63"/>
    </row>
  </sheetData>
  <mergeCells count="2">
    <mergeCell ref="A6:A8"/>
    <mergeCell ref="C6:N6"/>
  </mergeCells>
  <phoneticPr fontId="1" type="noConversion"/>
  <hyperlinks>
    <hyperlink ref="N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zoomScale="85" zoomScaleNormal="85" workbookViewId="0">
      <selection activeCell="G24" sqref="G24"/>
    </sheetView>
  </sheetViews>
  <sheetFormatPr defaultRowHeight="16.5" x14ac:dyDescent="0.3"/>
  <cols>
    <col min="1" max="1" width="21.75" customWidth="1"/>
    <col min="2" max="8" width="10.625" customWidth="1"/>
  </cols>
  <sheetData>
    <row r="1" spans="1:8" ht="27" customHeight="1" x14ac:dyDescent="0.3">
      <c r="A1" s="7"/>
    </row>
    <row r="2" spans="1:8" ht="21" customHeight="1" x14ac:dyDescent="0.3">
      <c r="A2" s="6"/>
    </row>
    <row r="3" spans="1:8" ht="18" customHeight="1" x14ac:dyDescent="0.3">
      <c r="A3" s="11"/>
      <c r="B3" s="11"/>
      <c r="C3" s="11"/>
      <c r="D3" s="11"/>
      <c r="E3" s="11"/>
      <c r="F3" s="11"/>
      <c r="G3" s="11"/>
      <c r="H3" s="5" t="s">
        <v>0</v>
      </c>
    </row>
    <row r="4" spans="1:8" ht="18" customHeight="1" x14ac:dyDescent="0.3">
      <c r="A4" s="3" t="s">
        <v>84</v>
      </c>
      <c r="B4" s="2"/>
      <c r="D4" s="2"/>
      <c r="F4" s="2"/>
    </row>
    <row r="5" spans="1:8" ht="18" customHeight="1" x14ac:dyDescent="0.3">
      <c r="A5" s="1"/>
      <c r="B5" s="1"/>
      <c r="C5" s="1"/>
      <c r="D5" s="1"/>
      <c r="E5" s="1"/>
      <c r="F5" s="1"/>
      <c r="G5" s="1"/>
      <c r="H5" s="9" t="s">
        <v>32</v>
      </c>
    </row>
    <row r="6" spans="1:8" ht="17.25" thickBot="1" x14ac:dyDescent="0.35">
      <c r="A6" s="72" t="s">
        <v>10</v>
      </c>
      <c r="B6" s="35" t="s">
        <v>14</v>
      </c>
      <c r="C6" s="31"/>
      <c r="D6" s="31"/>
      <c r="E6" s="31"/>
      <c r="F6" s="31"/>
      <c r="G6" s="31"/>
      <c r="H6" s="36"/>
    </row>
    <row r="7" spans="1:8" ht="18" thickTop="1" thickBot="1" x14ac:dyDescent="0.35">
      <c r="A7" s="74"/>
      <c r="B7" s="31"/>
      <c r="C7" s="50" t="s">
        <v>7</v>
      </c>
      <c r="D7" s="50" t="s">
        <v>65</v>
      </c>
      <c r="E7" s="50" t="s">
        <v>66</v>
      </c>
      <c r="F7" s="50" t="s">
        <v>8</v>
      </c>
      <c r="G7" s="50" t="s">
        <v>9</v>
      </c>
      <c r="H7" s="50" t="s">
        <v>67</v>
      </c>
    </row>
    <row r="8" spans="1:8" ht="17.25" thickTop="1" x14ac:dyDescent="0.3">
      <c r="A8" s="29" t="s">
        <v>1</v>
      </c>
      <c r="B8" s="51">
        <v>77399</v>
      </c>
      <c r="C8" s="51">
        <v>1342</v>
      </c>
      <c r="D8" s="51">
        <v>21637</v>
      </c>
      <c r="E8" s="51">
        <v>32804</v>
      </c>
      <c r="F8" s="51">
        <v>3919</v>
      </c>
      <c r="G8" s="51">
        <v>14336</v>
      </c>
      <c r="H8" s="51">
        <v>3361</v>
      </c>
    </row>
    <row r="9" spans="1:8" x14ac:dyDescent="0.3">
      <c r="A9" s="4" t="s">
        <v>2</v>
      </c>
      <c r="B9" s="16">
        <v>40466</v>
      </c>
      <c r="C9" s="16">
        <v>958</v>
      </c>
      <c r="D9" s="16">
        <v>12645</v>
      </c>
      <c r="E9" s="16">
        <v>15815</v>
      </c>
      <c r="F9" s="16">
        <v>2976</v>
      </c>
      <c r="G9" s="16">
        <v>5266</v>
      </c>
      <c r="H9" s="16">
        <v>2806</v>
      </c>
    </row>
    <row r="10" spans="1:8" x14ac:dyDescent="0.3">
      <c r="A10" s="4" t="s">
        <v>3</v>
      </c>
      <c r="B10" s="17">
        <v>52.282329229059812</v>
      </c>
      <c r="C10" s="17">
        <v>71.385991058122201</v>
      </c>
      <c r="D10" s="17">
        <v>58.441558441558442</v>
      </c>
      <c r="E10" s="17">
        <v>48.210584075112791</v>
      </c>
      <c r="F10" s="17">
        <v>75.937739219188572</v>
      </c>
      <c r="G10" s="17">
        <v>36.732700892857146</v>
      </c>
      <c r="H10" s="17">
        <v>83.487057423385906</v>
      </c>
    </row>
    <row r="11" spans="1:8" x14ac:dyDescent="0.3">
      <c r="A11" s="4" t="s">
        <v>4</v>
      </c>
      <c r="B11" s="16">
        <v>36933</v>
      </c>
      <c r="C11" s="16">
        <v>384</v>
      </c>
      <c r="D11" s="16">
        <v>8992</v>
      </c>
      <c r="E11" s="16">
        <v>16989</v>
      </c>
      <c r="F11" s="16">
        <v>943</v>
      </c>
      <c r="G11" s="16">
        <v>9070</v>
      </c>
      <c r="H11" s="16">
        <v>555</v>
      </c>
    </row>
    <row r="12" spans="1:8" x14ac:dyDescent="0.3">
      <c r="A12" s="4" t="s">
        <v>3</v>
      </c>
      <c r="B12" s="17">
        <v>47.717670770940188</v>
      </c>
      <c r="C12" s="17">
        <v>28.614008941877795</v>
      </c>
      <c r="D12" s="17">
        <v>41.558441558441558</v>
      </c>
      <c r="E12" s="17">
        <v>51.789415924887209</v>
      </c>
      <c r="F12" s="17">
        <v>24.062260780811432</v>
      </c>
      <c r="G12" s="17">
        <v>63.267299107142861</v>
      </c>
      <c r="H12" s="17">
        <v>16.512942576614105</v>
      </c>
    </row>
    <row r="13" spans="1:8" x14ac:dyDescent="0.3">
      <c r="A13" s="8" t="s">
        <v>41</v>
      </c>
    </row>
    <row r="14" spans="1:8" x14ac:dyDescent="0.3">
      <c r="A14" s="8" t="s">
        <v>68</v>
      </c>
    </row>
    <row r="15" spans="1:8" x14ac:dyDescent="0.3">
      <c r="A15" s="8" t="s">
        <v>69</v>
      </c>
    </row>
    <row r="16" spans="1:8" x14ac:dyDescent="0.3">
      <c r="A16" s="8" t="s">
        <v>114</v>
      </c>
    </row>
    <row r="17" spans="1:8" x14ac:dyDescent="0.3">
      <c r="A17" s="8" t="s">
        <v>70</v>
      </c>
    </row>
    <row r="20" spans="1:8" x14ac:dyDescent="0.3">
      <c r="C20" s="63"/>
      <c r="D20" s="63"/>
      <c r="E20" s="63"/>
      <c r="F20" s="63"/>
      <c r="G20" s="63"/>
      <c r="H20" s="63"/>
    </row>
  </sheetData>
  <mergeCells count="1">
    <mergeCell ref="A6:A7"/>
  </mergeCells>
  <phoneticPr fontId="1" type="noConversion"/>
  <hyperlinks>
    <hyperlink ref="H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zoomScale="85" zoomScaleNormal="85" workbookViewId="0">
      <selection activeCell="F28" sqref="F28"/>
    </sheetView>
  </sheetViews>
  <sheetFormatPr defaultRowHeight="16.5" x14ac:dyDescent="0.3"/>
  <cols>
    <col min="1" max="1" width="21.75" customWidth="1"/>
    <col min="2" max="12" width="10.625" customWidth="1"/>
  </cols>
  <sheetData>
    <row r="1" spans="1:12" ht="27" customHeight="1" x14ac:dyDescent="0.3">
      <c r="A1" s="7"/>
    </row>
    <row r="2" spans="1:12" ht="21" customHeight="1" x14ac:dyDescent="0.3">
      <c r="A2" s="6"/>
    </row>
    <row r="3" spans="1:12" ht="18" customHeigh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5" t="s">
        <v>0</v>
      </c>
    </row>
    <row r="4" spans="1:12" ht="18" customHeight="1" x14ac:dyDescent="0.3">
      <c r="A4" s="3" t="s">
        <v>85</v>
      </c>
      <c r="B4" s="2"/>
      <c r="D4" s="2"/>
      <c r="J4" s="2"/>
    </row>
    <row r="5" spans="1:12" ht="18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9" t="s">
        <v>32</v>
      </c>
    </row>
    <row r="6" spans="1:12" ht="17.25" thickBot="1" x14ac:dyDescent="0.35">
      <c r="A6" s="88" t="s">
        <v>10</v>
      </c>
      <c r="B6" s="35" t="s">
        <v>14</v>
      </c>
      <c r="C6" s="31"/>
      <c r="D6" s="31"/>
      <c r="E6" s="31"/>
      <c r="F6" s="31"/>
      <c r="G6" s="31"/>
      <c r="H6" s="31"/>
      <c r="I6" s="31"/>
      <c r="J6" s="31"/>
      <c r="K6" s="31"/>
      <c r="L6" s="36"/>
    </row>
    <row r="7" spans="1:12" ht="18" thickTop="1" thickBot="1" x14ac:dyDescent="0.35">
      <c r="A7" s="89"/>
      <c r="B7" s="31"/>
      <c r="C7" s="50" t="s">
        <v>71</v>
      </c>
      <c r="D7" s="50" t="s">
        <v>72</v>
      </c>
      <c r="E7" s="50" t="s">
        <v>90</v>
      </c>
      <c r="F7" s="50" t="s">
        <v>91</v>
      </c>
      <c r="G7" s="50" t="s">
        <v>92</v>
      </c>
      <c r="H7" s="50" t="s">
        <v>93</v>
      </c>
      <c r="I7" s="50" t="s">
        <v>94</v>
      </c>
      <c r="J7" s="50" t="s">
        <v>95</v>
      </c>
      <c r="K7" s="50" t="s">
        <v>96</v>
      </c>
      <c r="L7" s="50" t="s">
        <v>73</v>
      </c>
    </row>
    <row r="8" spans="1:12" ht="17.25" thickTop="1" x14ac:dyDescent="0.3">
      <c r="A8" s="29" t="s">
        <v>74</v>
      </c>
      <c r="B8" s="51">
        <v>18218</v>
      </c>
      <c r="C8" s="51">
        <v>8794</v>
      </c>
      <c r="D8" s="51">
        <v>3517</v>
      </c>
      <c r="E8" s="51">
        <v>1618</v>
      </c>
      <c r="F8" s="51">
        <v>929</v>
      </c>
      <c r="G8" s="51">
        <v>578</v>
      </c>
      <c r="H8" s="51">
        <v>470</v>
      </c>
      <c r="I8" s="51">
        <v>306</v>
      </c>
      <c r="J8" s="51">
        <v>256</v>
      </c>
      <c r="K8" s="51">
        <v>217</v>
      </c>
      <c r="L8" s="51">
        <v>1533</v>
      </c>
    </row>
    <row r="9" spans="1:12" x14ac:dyDescent="0.3">
      <c r="A9" s="4" t="s">
        <v>3</v>
      </c>
      <c r="B9" s="17">
        <v>100</v>
      </c>
      <c r="C9" s="17">
        <f>C8/$B$8*100</f>
        <v>48.270940827752774</v>
      </c>
      <c r="D9" s="17">
        <f t="shared" ref="D9:L9" si="0">D8/$B$8*100</f>
        <v>19.305082885058734</v>
      </c>
      <c r="E9" s="17">
        <f t="shared" si="0"/>
        <v>8.8813261609397305</v>
      </c>
      <c r="F9" s="17">
        <f t="shared" si="0"/>
        <v>5.0993522889449991</v>
      </c>
      <c r="G9" s="17">
        <f t="shared" si="0"/>
        <v>3.172686354155231</v>
      </c>
      <c r="H9" s="17">
        <f t="shared" si="0"/>
        <v>2.5798660665276101</v>
      </c>
      <c r="I9" s="17">
        <f t="shared" si="0"/>
        <v>1.679657481611593</v>
      </c>
      <c r="J9" s="17">
        <f t="shared" si="0"/>
        <v>1.4052036447469536</v>
      </c>
      <c r="K9" s="17">
        <f t="shared" si="0"/>
        <v>1.191129651992535</v>
      </c>
      <c r="L9" s="17">
        <f t="shared" si="0"/>
        <v>8.4147546382698426</v>
      </c>
    </row>
    <row r="10" spans="1:12" x14ac:dyDescent="0.3">
      <c r="A10" s="8" t="s">
        <v>75</v>
      </c>
    </row>
    <row r="11" spans="1:12" x14ac:dyDescent="0.3">
      <c r="C11" s="63"/>
    </row>
  </sheetData>
  <mergeCells count="1">
    <mergeCell ref="A6:A7"/>
  </mergeCells>
  <phoneticPr fontId="1" type="noConversion"/>
  <hyperlinks>
    <hyperlink ref="L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5"/>
  <sheetViews>
    <sheetView zoomScale="85" zoomScaleNormal="85" workbookViewId="0">
      <selection activeCell="A13" sqref="A13"/>
    </sheetView>
  </sheetViews>
  <sheetFormatPr defaultRowHeight="16.5" x14ac:dyDescent="0.3"/>
  <cols>
    <col min="1" max="1" width="21.75" customWidth="1"/>
    <col min="2" max="26" width="8.625" customWidth="1"/>
  </cols>
  <sheetData>
    <row r="1" spans="1:31" ht="27" customHeight="1" x14ac:dyDescent="0.3">
      <c r="A1" s="7"/>
    </row>
    <row r="2" spans="1:31" ht="21" customHeight="1" x14ac:dyDescent="0.3">
      <c r="A2" s="6" t="s">
        <v>120</v>
      </c>
    </row>
    <row r="3" spans="1:31" ht="18" customHeigh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5" t="s">
        <v>0</v>
      </c>
    </row>
    <row r="4" spans="1:31" ht="18" customHeight="1" x14ac:dyDescent="0.3">
      <c r="A4" s="3" t="s">
        <v>102</v>
      </c>
      <c r="B4" s="2"/>
      <c r="C4" s="2"/>
      <c r="F4" s="2"/>
      <c r="G4" s="2"/>
      <c r="H4" s="2"/>
      <c r="K4" s="2"/>
      <c r="L4" s="2"/>
      <c r="M4" s="2"/>
      <c r="P4" s="2"/>
      <c r="Q4" s="2"/>
      <c r="R4" s="2"/>
      <c r="U4" s="2"/>
      <c r="V4" s="2"/>
      <c r="W4" s="2"/>
    </row>
    <row r="5" spans="1:31" ht="18" customHeight="1" x14ac:dyDescent="0.3">
      <c r="A5" s="1" t="s">
        <v>103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9" t="s">
        <v>21</v>
      </c>
    </row>
    <row r="6" spans="1:31" ht="17.25" thickBot="1" x14ac:dyDescent="0.35">
      <c r="A6" s="72" t="s">
        <v>10</v>
      </c>
      <c r="B6" s="90" t="s">
        <v>6</v>
      </c>
      <c r="C6" s="90"/>
      <c r="D6" s="90"/>
      <c r="E6" s="90"/>
      <c r="F6" s="90"/>
      <c r="G6" s="90" t="s">
        <v>17</v>
      </c>
      <c r="H6" s="90"/>
      <c r="I6" s="90"/>
      <c r="J6" s="90"/>
      <c r="K6" s="90"/>
      <c r="L6" s="90" t="s">
        <v>31</v>
      </c>
      <c r="M6" s="90"/>
      <c r="N6" s="90"/>
      <c r="O6" s="90"/>
      <c r="P6" s="90"/>
      <c r="Q6" s="90" t="s">
        <v>88</v>
      </c>
      <c r="R6" s="90"/>
      <c r="S6" s="90"/>
      <c r="T6" s="90"/>
      <c r="U6" s="90"/>
      <c r="V6" s="90" t="s">
        <v>89</v>
      </c>
      <c r="W6" s="90"/>
      <c r="X6" s="90"/>
      <c r="Y6" s="90"/>
      <c r="Z6" s="90"/>
    </row>
    <row r="7" spans="1:31" ht="18" thickTop="1" thickBot="1" x14ac:dyDescent="0.35">
      <c r="A7" s="72"/>
      <c r="B7" s="55" t="s">
        <v>14</v>
      </c>
      <c r="C7" s="56"/>
      <c r="D7" s="56"/>
      <c r="E7" s="56"/>
      <c r="F7" s="57"/>
      <c r="G7" s="55" t="s">
        <v>14</v>
      </c>
      <c r="H7" s="56"/>
      <c r="I7" s="56"/>
      <c r="J7" s="56"/>
      <c r="K7" s="57"/>
      <c r="L7" s="55" t="s">
        <v>14</v>
      </c>
      <c r="M7" s="56"/>
      <c r="N7" s="56"/>
      <c r="O7" s="56"/>
      <c r="P7" s="57"/>
      <c r="Q7" s="55" t="s">
        <v>14</v>
      </c>
      <c r="R7" s="56"/>
      <c r="S7" s="56"/>
      <c r="T7" s="56"/>
      <c r="U7" s="57"/>
      <c r="V7" s="55" t="s">
        <v>14</v>
      </c>
      <c r="W7" s="56"/>
      <c r="X7" s="56"/>
      <c r="Y7" s="56"/>
      <c r="Z7" s="57"/>
    </row>
    <row r="8" spans="1:31" ht="18" thickTop="1" thickBot="1" x14ac:dyDescent="0.35">
      <c r="A8" s="72"/>
      <c r="B8" s="33"/>
      <c r="C8" s="81" t="s">
        <v>15</v>
      </c>
      <c r="D8" s="42"/>
      <c r="E8" s="43"/>
      <c r="F8" s="92" t="s">
        <v>16</v>
      </c>
      <c r="G8" s="33"/>
      <c r="H8" s="81" t="s">
        <v>15</v>
      </c>
      <c r="I8" s="42"/>
      <c r="J8" s="43"/>
      <c r="K8" s="92" t="s">
        <v>16</v>
      </c>
      <c r="L8" s="33"/>
      <c r="M8" s="81" t="s">
        <v>15</v>
      </c>
      <c r="N8" s="42"/>
      <c r="O8" s="43"/>
      <c r="P8" s="92" t="s">
        <v>16</v>
      </c>
      <c r="Q8" s="33"/>
      <c r="R8" s="81" t="s">
        <v>15</v>
      </c>
      <c r="S8" s="42"/>
      <c r="T8" s="43"/>
      <c r="U8" s="92" t="s">
        <v>16</v>
      </c>
      <c r="V8" s="33"/>
      <c r="W8" s="81" t="s">
        <v>15</v>
      </c>
      <c r="X8" s="42"/>
      <c r="Y8" s="43"/>
      <c r="Z8" s="92" t="s">
        <v>16</v>
      </c>
    </row>
    <row r="9" spans="1:31" ht="17.25" thickTop="1" x14ac:dyDescent="0.3">
      <c r="A9" s="80"/>
      <c r="B9" s="33"/>
      <c r="C9" s="91"/>
      <c r="D9" s="28" t="s">
        <v>18</v>
      </c>
      <c r="E9" s="28" t="s">
        <v>19</v>
      </c>
      <c r="F9" s="91"/>
      <c r="G9" s="33"/>
      <c r="H9" s="91"/>
      <c r="I9" s="28" t="s">
        <v>18</v>
      </c>
      <c r="J9" s="28" t="s">
        <v>19</v>
      </c>
      <c r="K9" s="91"/>
      <c r="L9" s="33"/>
      <c r="M9" s="91"/>
      <c r="N9" s="28" t="s">
        <v>18</v>
      </c>
      <c r="O9" s="28" t="s">
        <v>19</v>
      </c>
      <c r="P9" s="91"/>
      <c r="Q9" s="33"/>
      <c r="R9" s="91"/>
      <c r="S9" s="28" t="s">
        <v>18</v>
      </c>
      <c r="T9" s="28" t="s">
        <v>19</v>
      </c>
      <c r="U9" s="91"/>
      <c r="V9" s="33"/>
      <c r="W9" s="91"/>
      <c r="X9" s="28" t="s">
        <v>18</v>
      </c>
      <c r="Y9" s="28" t="s">
        <v>19</v>
      </c>
      <c r="Z9" s="91"/>
    </row>
    <row r="10" spans="1:31" x14ac:dyDescent="0.3">
      <c r="A10" s="4" t="s">
        <v>23</v>
      </c>
      <c r="B10" s="22">
        <v>-1.9187734876390177</v>
      </c>
      <c r="C10" s="22">
        <v>-1.5958955064308384</v>
      </c>
      <c r="D10" s="22">
        <v>-1.9258445646342617</v>
      </c>
      <c r="E10" s="22">
        <v>-0.41986328381690169</v>
      </c>
      <c r="F10" s="22">
        <v>-2.0180359060710433</v>
      </c>
      <c r="G10" s="22">
        <v>14.914650612541861</v>
      </c>
      <c r="H10" s="22">
        <v>17.200441083702295</v>
      </c>
      <c r="I10" s="22">
        <v>17.59859899709501</v>
      </c>
      <c r="J10" s="22">
        <v>15.802755329375135</v>
      </c>
      <c r="K10" s="22">
        <v>14.208902194094916</v>
      </c>
      <c r="L10" s="22">
        <v>15.465877589091129</v>
      </c>
      <c r="M10" s="22">
        <v>19.976387536684097</v>
      </c>
      <c r="N10" s="22">
        <v>21.452614778997862</v>
      </c>
      <c r="O10" s="22">
        <v>14.713905122806459</v>
      </c>
      <c r="P10" s="22">
        <v>14.036758468645072</v>
      </c>
      <c r="Q10" s="22">
        <v>0.51401141792914995</v>
      </c>
      <c r="R10" s="22">
        <v>4.6555597210126951</v>
      </c>
      <c r="S10" s="22">
        <v>5.9204850679834022</v>
      </c>
      <c r="T10" s="22">
        <v>-0.1185582015618365</v>
      </c>
      <c r="U10" s="22">
        <v>-0.86655222843344171</v>
      </c>
      <c r="V10" s="22">
        <v>1.8533892019838616</v>
      </c>
      <c r="W10" s="22">
        <v>-2.6776776944297236</v>
      </c>
      <c r="X10" s="22">
        <v>-4.056600146765251</v>
      </c>
      <c r="Y10" s="22">
        <v>2.8413585744737078</v>
      </c>
      <c r="Z10" s="22">
        <v>3.4479323303139902</v>
      </c>
      <c r="AA10" s="66"/>
      <c r="AB10" s="66"/>
      <c r="AD10" s="66"/>
      <c r="AE10" s="66"/>
    </row>
    <row r="11" spans="1:31" x14ac:dyDescent="0.3">
      <c r="A11" s="4" t="s">
        <v>20</v>
      </c>
      <c r="B11" s="60">
        <v>-1</v>
      </c>
      <c r="C11" s="60">
        <v>-4.46</v>
      </c>
      <c r="D11" s="60">
        <v>-6.46</v>
      </c>
      <c r="E11" s="60">
        <v>-3.35</v>
      </c>
      <c r="F11" s="60">
        <v>-1.06125</v>
      </c>
      <c r="G11" s="60">
        <v>17</v>
      </c>
      <c r="H11" s="60">
        <v>21.06</v>
      </c>
      <c r="I11" s="60">
        <v>18.03</v>
      </c>
      <c r="J11" s="60">
        <v>22.71</v>
      </c>
      <c r="K11" s="60">
        <v>14.97125</v>
      </c>
      <c r="L11" s="60">
        <v>15.1</v>
      </c>
      <c r="M11" s="60">
        <v>34.200000000000003</v>
      </c>
      <c r="N11" s="60">
        <v>20.170000000000002</v>
      </c>
      <c r="O11" s="60">
        <v>41.56</v>
      </c>
      <c r="P11" s="60">
        <v>14.544375</v>
      </c>
      <c r="Q11" s="60">
        <v>-1.5</v>
      </c>
      <c r="R11" s="60">
        <v>-0.46</v>
      </c>
      <c r="S11" s="60">
        <v>4.6900000000000004</v>
      </c>
      <c r="T11" s="60">
        <v>-2.74</v>
      </c>
      <c r="U11" s="60">
        <v>0.85562499999999997</v>
      </c>
      <c r="V11" s="60">
        <v>3.7</v>
      </c>
      <c r="W11" s="60">
        <v>-5.83</v>
      </c>
      <c r="X11" s="60">
        <v>-4.53</v>
      </c>
      <c r="Y11" s="60">
        <v>-6.46</v>
      </c>
      <c r="Z11" s="60">
        <v>2.6475</v>
      </c>
    </row>
    <row r="12" spans="1:31" x14ac:dyDescent="0.3">
      <c r="A12" s="4" t="s">
        <v>22</v>
      </c>
      <c r="B12" s="24">
        <v>6.2684313414052939</v>
      </c>
      <c r="C12" s="24">
        <v>6.1181147850326285</v>
      </c>
      <c r="D12" s="24">
        <v>5.3957350289183932</v>
      </c>
      <c r="E12" s="24">
        <v>9.7574584012198855</v>
      </c>
      <c r="F12" s="24">
        <v>6.3116893910455039</v>
      </c>
      <c r="G12" s="24">
        <v>11.488305071287726</v>
      </c>
      <c r="H12" s="24">
        <v>11.455278322302362</v>
      </c>
      <c r="I12" s="24">
        <v>11.131387646697759</v>
      </c>
      <c r="J12" s="24">
        <v>13.02219151131108</v>
      </c>
      <c r="K12" s="24">
        <v>11.497792192490291</v>
      </c>
      <c r="L12" s="24">
        <v>8.4751375905954998</v>
      </c>
      <c r="M12" s="24">
        <v>10.7674122737802</v>
      </c>
      <c r="N12" s="24">
        <v>10.406686349390654</v>
      </c>
      <c r="O12" s="24">
        <v>12.48333157306952</v>
      </c>
      <c r="P12" s="24">
        <v>7.816919742982571</v>
      </c>
      <c r="Q12" s="24">
        <v>5.1968068611266194</v>
      </c>
      <c r="R12" s="24">
        <v>6.7532285408033328</v>
      </c>
      <c r="S12" s="24">
        <v>6.967955974381371</v>
      </c>
      <c r="T12" s="24">
        <v>5.7506596099873439</v>
      </c>
      <c r="U12" s="24">
        <v>4.7376560483470822</v>
      </c>
      <c r="V12" s="24">
        <v>7.9423421704767101</v>
      </c>
      <c r="W12" s="24">
        <v>5.3596374126340978</v>
      </c>
      <c r="X12" s="24">
        <v>5.3554213946264309</v>
      </c>
      <c r="Y12" s="24">
        <v>5.3795487200569561</v>
      </c>
      <c r="Z12" s="24">
        <v>8.7189128985201183</v>
      </c>
      <c r="AA12" s="66"/>
      <c r="AB12" s="66"/>
      <c r="AD12" s="66"/>
      <c r="AE12" s="66"/>
    </row>
    <row r="13" spans="1:31" x14ac:dyDescent="0.3">
      <c r="A13" s="4" t="s">
        <v>20</v>
      </c>
      <c r="B13" s="60">
        <v>7.9</v>
      </c>
      <c r="C13" s="60">
        <v>4.8600000000000003</v>
      </c>
      <c r="D13" s="60">
        <v>4.63</v>
      </c>
      <c r="E13" s="60">
        <v>4.96</v>
      </c>
      <c r="F13" s="60">
        <v>7.6768749999999999</v>
      </c>
      <c r="G13" s="60">
        <v>12.7</v>
      </c>
      <c r="H13" s="60">
        <v>19.14</v>
      </c>
      <c r="I13" s="60">
        <v>11.59</v>
      </c>
      <c r="J13" s="60">
        <v>22.19</v>
      </c>
      <c r="K13" s="60">
        <v>11.305625000000003</v>
      </c>
      <c r="L13" s="60">
        <v>9.6999999999999993</v>
      </c>
      <c r="M13" s="60">
        <v>17.8</v>
      </c>
      <c r="N13" s="60">
        <v>10.8</v>
      </c>
      <c r="O13" s="60">
        <v>20.43</v>
      </c>
      <c r="P13" s="60">
        <v>10.049999999999997</v>
      </c>
      <c r="Q13" s="60">
        <v>6.3</v>
      </c>
      <c r="R13" s="60">
        <v>0.27</v>
      </c>
      <c r="S13" s="60">
        <v>7.05</v>
      </c>
      <c r="T13" s="60">
        <v>-2.0299999999999998</v>
      </c>
      <c r="U13" s="60">
        <v>6.3587500000000006</v>
      </c>
      <c r="V13" s="60">
        <v>7</v>
      </c>
      <c r="W13" s="60">
        <v>1.27</v>
      </c>
      <c r="X13" s="60">
        <v>3.47</v>
      </c>
      <c r="Y13" s="60">
        <v>0.45</v>
      </c>
      <c r="Z13" s="60">
        <v>6.2281250000000004</v>
      </c>
    </row>
    <row r="14" spans="1:31" x14ac:dyDescent="0.3">
      <c r="A14" s="8" t="s">
        <v>104</v>
      </c>
    </row>
    <row r="15" spans="1:31" x14ac:dyDescent="0.3">
      <c r="A15" s="8" t="s">
        <v>105</v>
      </c>
    </row>
  </sheetData>
  <mergeCells count="16">
    <mergeCell ref="V6:Z6"/>
    <mergeCell ref="C8:C9"/>
    <mergeCell ref="F8:F9"/>
    <mergeCell ref="H8:H9"/>
    <mergeCell ref="K8:K9"/>
    <mergeCell ref="W8:W9"/>
    <mergeCell ref="Z8:Z9"/>
    <mergeCell ref="A6:A9"/>
    <mergeCell ref="B6:F6"/>
    <mergeCell ref="G6:K6"/>
    <mergeCell ref="L6:P6"/>
    <mergeCell ref="Q6:U6"/>
    <mergeCell ref="M8:M9"/>
    <mergeCell ref="P8:P9"/>
    <mergeCell ref="R8:R9"/>
    <mergeCell ref="U8:U9"/>
  </mergeCells>
  <phoneticPr fontId="1" type="noConversion"/>
  <hyperlinks>
    <hyperlink ref="Z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5"/>
  <sheetViews>
    <sheetView zoomScale="85" zoomScaleNormal="85" workbookViewId="0">
      <selection activeCell="G21" sqref="G21"/>
    </sheetView>
  </sheetViews>
  <sheetFormatPr defaultRowHeight="16.5" x14ac:dyDescent="0.3"/>
  <cols>
    <col min="1" max="1" width="21.75" customWidth="1"/>
    <col min="2" max="26" width="8.625" customWidth="1"/>
  </cols>
  <sheetData>
    <row r="1" spans="1:31" ht="27" customHeight="1" x14ac:dyDescent="0.3">
      <c r="A1" s="7"/>
    </row>
    <row r="2" spans="1:31" ht="21" customHeight="1" x14ac:dyDescent="0.3">
      <c r="A2" s="6"/>
    </row>
    <row r="3" spans="1:31" ht="18" customHeigh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5" t="s">
        <v>0</v>
      </c>
    </row>
    <row r="4" spans="1:31" ht="18" customHeight="1" x14ac:dyDescent="0.3">
      <c r="A4" s="3" t="s">
        <v>98</v>
      </c>
      <c r="B4" s="2"/>
      <c r="C4" s="2"/>
      <c r="F4" s="2"/>
      <c r="G4" s="2"/>
      <c r="H4" s="2"/>
      <c r="K4" s="2"/>
      <c r="L4" s="2"/>
      <c r="M4" s="2"/>
      <c r="P4" s="2"/>
      <c r="Q4" s="2"/>
      <c r="R4" s="2"/>
      <c r="U4" s="2"/>
      <c r="V4" s="2"/>
      <c r="W4" s="2"/>
    </row>
    <row r="5" spans="1:31" ht="18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9" t="s">
        <v>21</v>
      </c>
    </row>
    <row r="6" spans="1:31" ht="17.25" thickBot="1" x14ac:dyDescent="0.35">
      <c r="A6" s="72" t="s">
        <v>10</v>
      </c>
      <c r="B6" s="90" t="s">
        <v>6</v>
      </c>
      <c r="C6" s="90"/>
      <c r="D6" s="90"/>
      <c r="E6" s="90"/>
      <c r="F6" s="90"/>
      <c r="G6" s="90" t="s">
        <v>17</v>
      </c>
      <c r="H6" s="90"/>
      <c r="I6" s="90"/>
      <c r="J6" s="90"/>
      <c r="K6" s="90"/>
      <c r="L6" s="90" t="s">
        <v>31</v>
      </c>
      <c r="M6" s="90"/>
      <c r="N6" s="90"/>
      <c r="O6" s="90"/>
      <c r="P6" s="90"/>
      <c r="Q6" s="90" t="s">
        <v>88</v>
      </c>
      <c r="R6" s="90"/>
      <c r="S6" s="90"/>
      <c r="T6" s="90"/>
      <c r="U6" s="90"/>
      <c r="V6" s="90" t="s">
        <v>89</v>
      </c>
      <c r="W6" s="90"/>
      <c r="X6" s="90"/>
      <c r="Y6" s="90"/>
      <c r="Z6" s="90"/>
    </row>
    <row r="7" spans="1:31" ht="18" thickTop="1" thickBot="1" x14ac:dyDescent="0.35">
      <c r="A7" s="72"/>
      <c r="B7" s="55" t="s">
        <v>14</v>
      </c>
      <c r="C7" s="56"/>
      <c r="D7" s="56"/>
      <c r="E7" s="56"/>
      <c r="F7" s="57"/>
      <c r="G7" s="55" t="s">
        <v>14</v>
      </c>
      <c r="H7" s="56"/>
      <c r="I7" s="56"/>
      <c r="J7" s="56"/>
      <c r="K7" s="57"/>
      <c r="L7" s="55" t="s">
        <v>14</v>
      </c>
      <c r="M7" s="56"/>
      <c r="N7" s="56"/>
      <c r="O7" s="56"/>
      <c r="P7" s="57"/>
      <c r="Q7" s="55" t="s">
        <v>14</v>
      </c>
      <c r="R7" s="56"/>
      <c r="S7" s="56"/>
      <c r="T7" s="56"/>
      <c r="U7" s="57"/>
      <c r="V7" s="55" t="s">
        <v>14</v>
      </c>
      <c r="W7" s="56"/>
      <c r="X7" s="56"/>
      <c r="Y7" s="56"/>
      <c r="Z7" s="57"/>
    </row>
    <row r="8" spans="1:31" ht="18" thickTop="1" thickBot="1" x14ac:dyDescent="0.35">
      <c r="A8" s="72"/>
      <c r="B8" s="33"/>
      <c r="C8" s="81" t="s">
        <v>15</v>
      </c>
      <c r="D8" s="42"/>
      <c r="E8" s="43"/>
      <c r="F8" s="92" t="s">
        <v>16</v>
      </c>
      <c r="G8" s="33"/>
      <c r="H8" s="81" t="s">
        <v>15</v>
      </c>
      <c r="I8" s="42"/>
      <c r="J8" s="43"/>
      <c r="K8" s="92" t="s">
        <v>16</v>
      </c>
      <c r="L8" s="33"/>
      <c r="M8" s="81" t="s">
        <v>15</v>
      </c>
      <c r="N8" s="42"/>
      <c r="O8" s="43"/>
      <c r="P8" s="92" t="s">
        <v>16</v>
      </c>
      <c r="Q8" s="33"/>
      <c r="R8" s="81" t="s">
        <v>15</v>
      </c>
      <c r="S8" s="42"/>
      <c r="T8" s="43"/>
      <c r="U8" s="92" t="s">
        <v>16</v>
      </c>
      <c r="V8" s="33"/>
      <c r="W8" s="81" t="s">
        <v>15</v>
      </c>
      <c r="X8" s="42"/>
      <c r="Y8" s="43"/>
      <c r="Z8" s="92" t="s">
        <v>16</v>
      </c>
    </row>
    <row r="9" spans="1:31" ht="17.25" thickTop="1" x14ac:dyDescent="0.3">
      <c r="A9" s="80"/>
      <c r="B9" s="33"/>
      <c r="C9" s="91"/>
      <c r="D9" s="28" t="s">
        <v>18</v>
      </c>
      <c r="E9" s="28" t="s">
        <v>19</v>
      </c>
      <c r="F9" s="91"/>
      <c r="G9" s="33"/>
      <c r="H9" s="91"/>
      <c r="I9" s="28" t="s">
        <v>18</v>
      </c>
      <c r="J9" s="28" t="s">
        <v>19</v>
      </c>
      <c r="K9" s="91"/>
      <c r="L9" s="33"/>
      <c r="M9" s="91"/>
      <c r="N9" s="28" t="s">
        <v>18</v>
      </c>
      <c r="O9" s="28" t="s">
        <v>19</v>
      </c>
      <c r="P9" s="91"/>
      <c r="Q9" s="33"/>
      <c r="R9" s="91"/>
      <c r="S9" s="28" t="s">
        <v>18</v>
      </c>
      <c r="T9" s="28" t="s">
        <v>19</v>
      </c>
      <c r="U9" s="91"/>
      <c r="V9" s="33"/>
      <c r="W9" s="91"/>
      <c r="X9" s="28" t="s">
        <v>18</v>
      </c>
      <c r="Y9" s="28" t="s">
        <v>19</v>
      </c>
      <c r="Z9" s="91"/>
    </row>
    <row r="10" spans="1:31" x14ac:dyDescent="0.3">
      <c r="A10" s="4" t="s">
        <v>26</v>
      </c>
      <c r="B10" s="22">
        <v>4.2024964258021962</v>
      </c>
      <c r="C10" s="22">
        <v>3.8431198065978824</v>
      </c>
      <c r="D10" s="22">
        <v>3.5905175994090257</v>
      </c>
      <c r="E10" s="22">
        <v>4.7274393191709976</v>
      </c>
      <c r="F10" s="22">
        <v>4.3136810768912746</v>
      </c>
      <c r="G10" s="22">
        <v>5.0332406533786136</v>
      </c>
      <c r="H10" s="22">
        <v>4.8851409665685228</v>
      </c>
      <c r="I10" s="22">
        <v>5.0089503521221115</v>
      </c>
      <c r="J10" s="22">
        <v>4.4472509755020058</v>
      </c>
      <c r="K10" s="22">
        <v>5.0802921268593089</v>
      </c>
      <c r="L10" s="22">
        <v>4.6557400960805833</v>
      </c>
      <c r="M10" s="22">
        <v>4.7153107932037388</v>
      </c>
      <c r="N10" s="22">
        <v>4.8514313249494316</v>
      </c>
      <c r="O10" s="22">
        <v>4.207004378048544</v>
      </c>
      <c r="P10" s="22">
        <v>4.6358585916860013</v>
      </c>
      <c r="Q10" s="22">
        <v>3.8544974890767385</v>
      </c>
      <c r="R10" s="22">
        <v>3.6646518398374779</v>
      </c>
      <c r="S10" s="22">
        <v>3.6697773848195738</v>
      </c>
      <c r="T10" s="22">
        <v>3.6444354754852784</v>
      </c>
      <c r="U10" s="22">
        <v>3.9213603421408512</v>
      </c>
      <c r="V10" s="22">
        <v>3.9065294801790316</v>
      </c>
      <c r="W10" s="22">
        <v>3.4452866270783646</v>
      </c>
      <c r="X10" s="22">
        <v>3.3496503537879327</v>
      </c>
      <c r="Y10" s="22">
        <v>3.7970173290479878</v>
      </c>
      <c r="Z10" s="22">
        <v>4.0595176864686753</v>
      </c>
      <c r="AA10" s="66"/>
      <c r="AB10" s="66"/>
      <c r="AC10" s="66"/>
      <c r="AD10" s="66"/>
      <c r="AE10" s="66"/>
    </row>
    <row r="11" spans="1:31" x14ac:dyDescent="0.3">
      <c r="A11" s="4" t="s">
        <v>20</v>
      </c>
      <c r="B11" s="60">
        <v>4.2</v>
      </c>
      <c r="C11" s="60">
        <v>3.14</v>
      </c>
      <c r="D11" s="60">
        <v>2.81</v>
      </c>
      <c r="E11" s="60">
        <v>3.31</v>
      </c>
      <c r="F11" s="60">
        <v>4.1168750000000003</v>
      </c>
      <c r="G11" s="60">
        <v>5.6</v>
      </c>
      <c r="H11" s="60">
        <v>3.62</v>
      </c>
      <c r="I11" s="60">
        <v>4.37</v>
      </c>
      <c r="J11" s="60">
        <v>3.23</v>
      </c>
      <c r="K11" s="60">
        <v>4.7981249999999998</v>
      </c>
      <c r="L11" s="60">
        <v>4.5</v>
      </c>
      <c r="M11" s="60">
        <v>4.0199999999999996</v>
      </c>
      <c r="N11" s="60">
        <v>5.17</v>
      </c>
      <c r="O11" s="60">
        <v>3.52</v>
      </c>
      <c r="P11" s="60">
        <v>3.4949999999999997</v>
      </c>
      <c r="Q11" s="60">
        <v>3.5</v>
      </c>
      <c r="R11" s="60">
        <v>3.07</v>
      </c>
      <c r="S11" s="60">
        <v>3.56</v>
      </c>
      <c r="T11" s="60">
        <v>2.84</v>
      </c>
      <c r="U11" s="60">
        <v>3.725625</v>
      </c>
      <c r="V11" s="60">
        <v>4.59</v>
      </c>
      <c r="W11" s="60">
        <v>3.66</v>
      </c>
      <c r="X11" s="60">
        <v>3.09</v>
      </c>
      <c r="Y11" s="60">
        <v>3.93</v>
      </c>
      <c r="Z11" s="60">
        <v>4.5481249999999998</v>
      </c>
    </row>
    <row r="12" spans="1:31" x14ac:dyDescent="0.3">
      <c r="A12" s="4" t="s">
        <v>25</v>
      </c>
      <c r="B12" s="24">
        <v>2.5913888492042001</v>
      </c>
      <c r="C12" s="24">
        <v>2.9978160597116115</v>
      </c>
      <c r="D12" s="24">
        <v>2.8130991319869825</v>
      </c>
      <c r="E12" s="24">
        <v>3.8902600456469871</v>
      </c>
      <c r="F12" s="24">
        <v>2.4741087580936378</v>
      </c>
      <c r="G12" s="24">
        <v>3.4193893564053703</v>
      </c>
      <c r="H12" s="24">
        <v>3.1967266652333146</v>
      </c>
      <c r="I12" s="24">
        <v>3.0800996575231983</v>
      </c>
      <c r="J12" s="24">
        <v>3.7474571773476648</v>
      </c>
      <c r="K12" s="24">
        <v>3.4836525900622068</v>
      </c>
      <c r="L12" s="24">
        <v>3.0551637541716725</v>
      </c>
      <c r="M12" s="24">
        <v>3.7310970818842244</v>
      </c>
      <c r="N12" s="24">
        <v>3.8498328147883809</v>
      </c>
      <c r="O12" s="24">
        <v>3.1813761864699428</v>
      </c>
      <c r="P12" s="24">
        <v>2.8548083559084954</v>
      </c>
      <c r="Q12" s="24">
        <v>2.6211236824594004</v>
      </c>
      <c r="R12" s="24">
        <v>2.8778325321451783</v>
      </c>
      <c r="S12" s="24">
        <v>2.8830682809014787</v>
      </c>
      <c r="T12" s="24">
        <v>2.8533948551005341</v>
      </c>
      <c r="U12" s="24">
        <v>2.5435420276358678</v>
      </c>
      <c r="V12" s="24">
        <v>3.0292072554056801</v>
      </c>
      <c r="W12" s="24">
        <v>3.2862421609440369</v>
      </c>
      <c r="X12" s="24">
        <v>3.4403322899518378</v>
      </c>
      <c r="Y12" s="24">
        <v>2.5678651702772801</v>
      </c>
      <c r="Z12" s="24">
        <v>2.9539565105428913</v>
      </c>
      <c r="AA12" s="66"/>
      <c r="AB12" s="66"/>
      <c r="AC12" s="66"/>
      <c r="AD12" s="66"/>
      <c r="AE12" s="66"/>
    </row>
    <row r="13" spans="1:31" x14ac:dyDescent="0.3">
      <c r="A13" s="4" t="s">
        <v>20</v>
      </c>
      <c r="B13" s="23">
        <v>2.1</v>
      </c>
      <c r="C13" s="23">
        <v>1.06</v>
      </c>
      <c r="D13" s="23">
        <v>1.44</v>
      </c>
      <c r="E13" s="23">
        <v>0.9</v>
      </c>
      <c r="F13" s="23">
        <v>1.5306249999999999</v>
      </c>
      <c r="G13" s="23">
        <v>3.9</v>
      </c>
      <c r="H13" s="23">
        <v>2.69</v>
      </c>
      <c r="I13" s="23">
        <v>3.72</v>
      </c>
      <c r="J13" s="23">
        <v>2.2999999999999998</v>
      </c>
      <c r="K13" s="23">
        <v>2.9237499999999996</v>
      </c>
      <c r="L13" s="23">
        <v>2.8</v>
      </c>
      <c r="M13" s="23">
        <v>2.3199999999999998</v>
      </c>
      <c r="N13" s="23">
        <v>4.79</v>
      </c>
      <c r="O13" s="23">
        <v>1.43</v>
      </c>
      <c r="P13" s="23">
        <v>1.9243749999999999</v>
      </c>
      <c r="Q13" s="23">
        <v>2.2999999999999998</v>
      </c>
      <c r="R13" s="23">
        <v>0.6</v>
      </c>
      <c r="S13" s="23">
        <v>2.81</v>
      </c>
      <c r="T13" s="23">
        <v>-0.19</v>
      </c>
      <c r="U13" s="23">
        <v>1.6124999999999998</v>
      </c>
      <c r="V13" s="23">
        <v>2.42</v>
      </c>
      <c r="W13" s="23">
        <v>1.06</v>
      </c>
      <c r="X13" s="23">
        <v>2.39</v>
      </c>
      <c r="Y13" s="23">
        <v>0.56000000000000005</v>
      </c>
      <c r="Z13" s="23">
        <v>1.620625</v>
      </c>
    </row>
    <row r="14" spans="1:31" x14ac:dyDescent="0.3">
      <c r="A14" s="8" t="s">
        <v>104</v>
      </c>
    </row>
    <row r="15" spans="1:31" x14ac:dyDescent="0.3">
      <c r="A15" s="8" t="s">
        <v>105</v>
      </c>
    </row>
  </sheetData>
  <mergeCells count="16">
    <mergeCell ref="V6:Z6"/>
    <mergeCell ref="C8:C9"/>
    <mergeCell ref="F8:F9"/>
    <mergeCell ref="H8:H9"/>
    <mergeCell ref="K8:K9"/>
    <mergeCell ref="W8:W9"/>
    <mergeCell ref="Z8:Z9"/>
    <mergeCell ref="A6:A9"/>
    <mergeCell ref="B6:F6"/>
    <mergeCell ref="G6:K6"/>
    <mergeCell ref="L6:P6"/>
    <mergeCell ref="Q6:U6"/>
    <mergeCell ref="M8:M9"/>
    <mergeCell ref="P8:P9"/>
    <mergeCell ref="R8:R9"/>
    <mergeCell ref="U8:U9"/>
  </mergeCells>
  <phoneticPr fontId="1" type="noConversion"/>
  <hyperlinks>
    <hyperlink ref="Z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5"/>
  <sheetViews>
    <sheetView zoomScale="85" zoomScaleNormal="85" workbookViewId="0">
      <selection activeCell="S23" sqref="S23"/>
    </sheetView>
  </sheetViews>
  <sheetFormatPr defaultRowHeight="16.5" x14ac:dyDescent="0.3"/>
  <cols>
    <col min="1" max="1" width="21.75" customWidth="1"/>
    <col min="2" max="26" width="8.625" customWidth="1"/>
  </cols>
  <sheetData>
    <row r="1" spans="1:31" ht="27" customHeight="1" x14ac:dyDescent="0.3">
      <c r="A1" s="7"/>
    </row>
    <row r="2" spans="1:31" ht="21" customHeight="1" x14ac:dyDescent="0.3">
      <c r="A2" s="6"/>
    </row>
    <row r="3" spans="1:31" ht="18" customHeigh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5" t="s">
        <v>0</v>
      </c>
    </row>
    <row r="4" spans="1:31" ht="18" customHeight="1" x14ac:dyDescent="0.3">
      <c r="A4" s="65" t="s">
        <v>112</v>
      </c>
      <c r="B4" s="2"/>
      <c r="C4" s="2"/>
      <c r="F4" s="2"/>
      <c r="G4" s="2"/>
      <c r="H4" s="2"/>
      <c r="K4" s="2"/>
      <c r="L4" s="2"/>
      <c r="M4" s="2"/>
      <c r="P4" s="2"/>
      <c r="Q4" s="2"/>
      <c r="R4" s="2"/>
      <c r="U4" s="2"/>
      <c r="V4" s="2"/>
      <c r="W4" s="2"/>
    </row>
    <row r="5" spans="1:31" ht="18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9" t="s">
        <v>21</v>
      </c>
    </row>
    <row r="6" spans="1:31" ht="17.25" thickBot="1" x14ac:dyDescent="0.35">
      <c r="A6" s="72" t="s">
        <v>10</v>
      </c>
      <c r="B6" s="90" t="s">
        <v>6</v>
      </c>
      <c r="C6" s="90"/>
      <c r="D6" s="90"/>
      <c r="E6" s="90"/>
      <c r="F6" s="90"/>
      <c r="G6" s="90" t="s">
        <v>17</v>
      </c>
      <c r="H6" s="90"/>
      <c r="I6" s="90"/>
      <c r="J6" s="90"/>
      <c r="K6" s="90"/>
      <c r="L6" s="90" t="s">
        <v>31</v>
      </c>
      <c r="M6" s="90"/>
      <c r="N6" s="90"/>
      <c r="O6" s="90"/>
      <c r="P6" s="90"/>
      <c r="Q6" s="90" t="s">
        <v>88</v>
      </c>
      <c r="R6" s="90"/>
      <c r="S6" s="90"/>
      <c r="T6" s="90"/>
      <c r="U6" s="90"/>
      <c r="V6" s="90" t="s">
        <v>89</v>
      </c>
      <c r="W6" s="90"/>
      <c r="X6" s="90"/>
      <c r="Y6" s="90"/>
      <c r="Z6" s="90"/>
    </row>
    <row r="7" spans="1:31" ht="18" thickTop="1" thickBot="1" x14ac:dyDescent="0.35">
      <c r="A7" s="72"/>
      <c r="B7" s="55" t="s">
        <v>14</v>
      </c>
      <c r="C7" s="56"/>
      <c r="D7" s="56"/>
      <c r="E7" s="56"/>
      <c r="F7" s="57"/>
      <c r="G7" s="55" t="s">
        <v>14</v>
      </c>
      <c r="H7" s="56"/>
      <c r="I7" s="56"/>
      <c r="J7" s="56"/>
      <c r="K7" s="57"/>
      <c r="L7" s="55" t="s">
        <v>14</v>
      </c>
      <c r="M7" s="56"/>
      <c r="N7" s="56"/>
      <c r="O7" s="56"/>
      <c r="P7" s="57"/>
      <c r="Q7" s="55" t="s">
        <v>14</v>
      </c>
      <c r="R7" s="56"/>
      <c r="S7" s="56"/>
      <c r="T7" s="56"/>
      <c r="U7" s="57"/>
      <c r="V7" s="55" t="s">
        <v>14</v>
      </c>
      <c r="W7" s="56"/>
      <c r="X7" s="56"/>
      <c r="Y7" s="56"/>
      <c r="Z7" s="57"/>
    </row>
    <row r="8" spans="1:31" ht="18" thickTop="1" thickBot="1" x14ac:dyDescent="0.35">
      <c r="A8" s="72"/>
      <c r="B8" s="33"/>
      <c r="C8" s="81" t="s">
        <v>15</v>
      </c>
      <c r="D8" s="42"/>
      <c r="E8" s="43"/>
      <c r="F8" s="92" t="s">
        <v>16</v>
      </c>
      <c r="G8" s="33"/>
      <c r="H8" s="81" t="s">
        <v>15</v>
      </c>
      <c r="I8" s="42"/>
      <c r="J8" s="43"/>
      <c r="K8" s="92" t="s">
        <v>16</v>
      </c>
      <c r="L8" s="33"/>
      <c r="M8" s="81" t="s">
        <v>15</v>
      </c>
      <c r="N8" s="42"/>
      <c r="O8" s="43"/>
      <c r="P8" s="92" t="s">
        <v>16</v>
      </c>
      <c r="Q8" s="33"/>
      <c r="R8" s="81" t="s">
        <v>15</v>
      </c>
      <c r="S8" s="42"/>
      <c r="T8" s="43"/>
      <c r="U8" s="92" t="s">
        <v>16</v>
      </c>
      <c r="V8" s="33"/>
      <c r="W8" s="81" t="s">
        <v>15</v>
      </c>
      <c r="X8" s="42"/>
      <c r="Y8" s="43"/>
      <c r="Z8" s="92" t="s">
        <v>16</v>
      </c>
    </row>
    <row r="9" spans="1:31" ht="17.25" thickTop="1" x14ac:dyDescent="0.3">
      <c r="A9" s="80"/>
      <c r="B9" s="33"/>
      <c r="C9" s="91"/>
      <c r="D9" s="28" t="s">
        <v>18</v>
      </c>
      <c r="E9" s="28" t="s">
        <v>19</v>
      </c>
      <c r="F9" s="91"/>
      <c r="G9" s="33"/>
      <c r="H9" s="91"/>
      <c r="I9" s="28" t="s">
        <v>18</v>
      </c>
      <c r="J9" s="28" t="s">
        <v>19</v>
      </c>
      <c r="K9" s="91"/>
      <c r="L9" s="33"/>
      <c r="M9" s="91"/>
      <c r="N9" s="28" t="s">
        <v>18</v>
      </c>
      <c r="O9" s="28" t="s">
        <v>19</v>
      </c>
      <c r="P9" s="91"/>
      <c r="Q9" s="33"/>
      <c r="R9" s="91"/>
      <c r="S9" s="28" t="s">
        <v>18</v>
      </c>
      <c r="T9" s="28" t="s">
        <v>19</v>
      </c>
      <c r="U9" s="91"/>
      <c r="V9" s="33"/>
      <c r="W9" s="91"/>
      <c r="X9" s="28" t="s">
        <v>18</v>
      </c>
      <c r="Y9" s="28" t="s">
        <v>19</v>
      </c>
      <c r="Z9" s="91"/>
    </row>
    <row r="10" spans="1:31" x14ac:dyDescent="0.3">
      <c r="A10" s="4" t="s">
        <v>28</v>
      </c>
      <c r="B10" s="22">
        <v>87.592335575206675</v>
      </c>
      <c r="C10" s="22">
        <v>86.538877193547847</v>
      </c>
      <c r="D10" s="22">
        <v>83.647038742349253</v>
      </c>
      <c r="E10" s="22">
        <v>101.88293546389427</v>
      </c>
      <c r="F10" s="22">
        <v>87.89813486245697</v>
      </c>
      <c r="G10" s="22">
        <v>87.899961942723991</v>
      </c>
      <c r="H10" s="22">
        <v>88.059146920827104</v>
      </c>
      <c r="I10" s="22">
        <v>84.911644582807114</v>
      </c>
      <c r="J10" s="22">
        <v>104.46377603579</v>
      </c>
      <c r="K10" s="22">
        <v>87.854127475893279</v>
      </c>
      <c r="L10" s="22">
        <v>86.998663557931195</v>
      </c>
      <c r="M10" s="22">
        <v>87.133471929140299</v>
      </c>
      <c r="N10" s="22">
        <v>83.135431191825887</v>
      </c>
      <c r="O10" s="22">
        <v>108.13980755094477</v>
      </c>
      <c r="P10" s="22">
        <v>86.958795627308774</v>
      </c>
      <c r="Q10" s="22">
        <v>85.865495606530089</v>
      </c>
      <c r="R10" s="22">
        <v>87.544817091159047</v>
      </c>
      <c r="S10" s="22">
        <v>83.072300035732653</v>
      </c>
      <c r="T10" s="22">
        <v>111.64514204172005</v>
      </c>
      <c r="U10" s="22">
        <v>85.364550947200783</v>
      </c>
      <c r="V10" s="22">
        <v>86.266941210336384</v>
      </c>
      <c r="W10" s="22">
        <v>84.389152151663382</v>
      </c>
      <c r="X10" s="22">
        <v>79.801036665935214</v>
      </c>
      <c r="Y10" s="22">
        <v>109.24523422699058</v>
      </c>
      <c r="Z10" s="22">
        <v>86.823289849920613</v>
      </c>
      <c r="AA10" s="66"/>
      <c r="AB10" s="66"/>
      <c r="AC10" s="66"/>
      <c r="AD10" s="66"/>
      <c r="AE10" s="66"/>
    </row>
    <row r="11" spans="1:31" x14ac:dyDescent="0.3">
      <c r="A11" s="4" t="s">
        <v>20</v>
      </c>
      <c r="B11" s="23">
        <v>118.3</v>
      </c>
      <c r="C11" s="23">
        <v>175.74</v>
      </c>
      <c r="D11" s="23">
        <v>104.74</v>
      </c>
      <c r="E11" s="23">
        <v>220.76</v>
      </c>
      <c r="F11" s="23">
        <v>135.61750000000004</v>
      </c>
      <c r="G11" s="23">
        <v>120.3</v>
      </c>
      <c r="H11" s="23">
        <v>189.72</v>
      </c>
      <c r="I11" s="23">
        <v>105.69</v>
      </c>
      <c r="J11" s="23">
        <v>241.16</v>
      </c>
      <c r="K11" s="23">
        <v>141.34125</v>
      </c>
      <c r="L11" s="23">
        <v>122.3</v>
      </c>
      <c r="M11" s="23">
        <v>212.02</v>
      </c>
      <c r="N11" s="23">
        <v>100.61</v>
      </c>
      <c r="O11" s="23">
        <v>286.35000000000002</v>
      </c>
      <c r="P11" s="23">
        <v>150.57375000000002</v>
      </c>
      <c r="Q11" s="23">
        <v>120.8</v>
      </c>
      <c r="R11" s="23">
        <v>200.75</v>
      </c>
      <c r="S11" s="23">
        <v>98.13</v>
      </c>
      <c r="T11" s="23">
        <v>272.44</v>
      </c>
      <c r="U11" s="23">
        <v>147.17750000000001</v>
      </c>
      <c r="V11" s="23">
        <v>119.85</v>
      </c>
      <c r="W11" s="23">
        <v>190.36</v>
      </c>
      <c r="X11" s="23">
        <v>95.71</v>
      </c>
      <c r="Y11" s="23">
        <v>256.45</v>
      </c>
      <c r="Z11" s="23">
        <v>147.64750000000001</v>
      </c>
    </row>
    <row r="12" spans="1:31" x14ac:dyDescent="0.3">
      <c r="A12" s="4" t="s">
        <v>27</v>
      </c>
      <c r="B12" s="24">
        <v>150.78670118234339</v>
      </c>
      <c r="C12" s="24">
        <v>149.98810728301467</v>
      </c>
      <c r="D12" s="24">
        <v>152.9705675072299</v>
      </c>
      <c r="E12" s="24">
        <v>136.64099901805059</v>
      </c>
      <c r="F12" s="24">
        <v>151.01305699096883</v>
      </c>
      <c r="G12" s="24">
        <v>150.80318576955963</v>
      </c>
      <c r="H12" s="24">
        <v>155.16932382034815</v>
      </c>
      <c r="I12" s="24">
        <v>158.61801053749485</v>
      </c>
      <c r="J12" s="24">
        <v>139.8396546411384</v>
      </c>
      <c r="K12" s="24">
        <v>149.59855188673862</v>
      </c>
      <c r="L12" s="24">
        <v>144.68841259530967</v>
      </c>
      <c r="M12" s="24">
        <v>151.70171962846592</v>
      </c>
      <c r="N12" s="24">
        <v>154.2481777175918</v>
      </c>
      <c r="O12" s="24">
        <v>140.18419083105559</v>
      </c>
      <c r="P12" s="24">
        <v>142.72903315728703</v>
      </c>
      <c r="Q12" s="24">
        <v>140.08443807959802</v>
      </c>
      <c r="R12" s="24">
        <v>144.82578055028611</v>
      </c>
      <c r="S12" s="24">
        <v>148.34142667951184</v>
      </c>
      <c r="T12" s="24">
        <v>129.35434083479919</v>
      </c>
      <c r="U12" s="24">
        <v>138.71821233559479</v>
      </c>
      <c r="V12" s="24">
        <v>140.77782725475072</v>
      </c>
      <c r="W12" s="24">
        <v>152.71678112959319</v>
      </c>
      <c r="X12" s="24">
        <v>157.48669413306834</v>
      </c>
      <c r="Y12" s="24">
        <v>132.34731539762333</v>
      </c>
      <c r="Z12" s="24">
        <v>137.62157523893708</v>
      </c>
      <c r="AA12" s="66"/>
      <c r="AB12" s="66"/>
      <c r="AC12" s="66"/>
      <c r="AD12" s="66"/>
      <c r="AE12" s="66"/>
    </row>
    <row r="13" spans="1:31" x14ac:dyDescent="0.3">
      <c r="A13" s="4" t="s">
        <v>20</v>
      </c>
      <c r="B13" s="23">
        <v>141.1</v>
      </c>
      <c r="C13" s="23">
        <v>149.6</v>
      </c>
      <c r="D13" s="23">
        <v>139.94</v>
      </c>
      <c r="E13" s="23">
        <v>154.06</v>
      </c>
      <c r="F13" s="23">
        <v>146.05687500000002</v>
      </c>
      <c r="G13" s="23">
        <v>143</v>
      </c>
      <c r="H13" s="23">
        <v>144.94</v>
      </c>
      <c r="I13" s="23">
        <v>144.44999999999999</v>
      </c>
      <c r="J13" s="23">
        <v>145.12</v>
      </c>
      <c r="K13" s="23">
        <v>145.33500000000004</v>
      </c>
      <c r="L13" s="23">
        <v>139.1</v>
      </c>
      <c r="M13" s="23">
        <v>127.07</v>
      </c>
      <c r="N13" s="23">
        <v>147.19999999999999</v>
      </c>
      <c r="O13" s="23">
        <v>121.53</v>
      </c>
      <c r="P13" s="23">
        <v>139.40375000000003</v>
      </c>
      <c r="Q13" s="23">
        <v>133.6</v>
      </c>
      <c r="R13" s="23">
        <v>126.05</v>
      </c>
      <c r="S13" s="23">
        <v>142.31</v>
      </c>
      <c r="T13" s="23">
        <v>120.67</v>
      </c>
      <c r="U13" s="23">
        <v>134.206875</v>
      </c>
      <c r="V13" s="23">
        <v>130.69</v>
      </c>
      <c r="W13" s="23">
        <v>125.28</v>
      </c>
      <c r="X13" s="23">
        <v>142.82</v>
      </c>
      <c r="Y13" s="23">
        <v>119.27</v>
      </c>
      <c r="Z13" s="23">
        <v>131.18937499999998</v>
      </c>
      <c r="AB13" s="66"/>
    </row>
    <row r="14" spans="1:31" x14ac:dyDescent="0.3">
      <c r="A14" s="8" t="s">
        <v>104</v>
      </c>
    </row>
    <row r="15" spans="1:31" x14ac:dyDescent="0.3">
      <c r="A15" s="8" t="s">
        <v>105</v>
      </c>
    </row>
  </sheetData>
  <mergeCells count="16">
    <mergeCell ref="V6:Z6"/>
    <mergeCell ref="C8:C9"/>
    <mergeCell ref="F8:F9"/>
    <mergeCell ref="H8:H9"/>
    <mergeCell ref="K8:K9"/>
    <mergeCell ref="W8:W9"/>
    <mergeCell ref="Z8:Z9"/>
    <mergeCell ref="A6:A9"/>
    <mergeCell ref="B6:F6"/>
    <mergeCell ref="G6:K6"/>
    <mergeCell ref="L6:P6"/>
    <mergeCell ref="Q6:U6"/>
    <mergeCell ref="M8:M9"/>
    <mergeCell ref="P8:P9"/>
    <mergeCell ref="R8:R9"/>
    <mergeCell ref="U8:U9"/>
  </mergeCells>
  <phoneticPr fontId="1" type="noConversion"/>
  <hyperlinks>
    <hyperlink ref="Z3" location="목차!A1" display="목차"/>
  </hyperlinks>
  <pageMargins left="0.25" right="0.25" top="0.75" bottom="0.75" header="0.3" footer="0.3"/>
  <pageSetup paperSize="9" scale="7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5"/>
  <sheetViews>
    <sheetView zoomScale="85" zoomScaleNormal="85" workbookViewId="0">
      <selection activeCell="M34" sqref="M34"/>
    </sheetView>
  </sheetViews>
  <sheetFormatPr defaultRowHeight="16.5" x14ac:dyDescent="0.3"/>
  <cols>
    <col min="1" max="1" width="21.75" customWidth="1"/>
    <col min="2" max="26" width="8.625" customWidth="1"/>
  </cols>
  <sheetData>
    <row r="1" spans="1:30" ht="27" customHeight="1" x14ac:dyDescent="0.3">
      <c r="A1" s="7"/>
    </row>
    <row r="2" spans="1:30" ht="21" customHeight="1" x14ac:dyDescent="0.3">
      <c r="A2" s="6"/>
    </row>
    <row r="3" spans="1:30" ht="18" customHeight="1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5" t="s">
        <v>0</v>
      </c>
    </row>
    <row r="4" spans="1:30" ht="18" customHeight="1" x14ac:dyDescent="0.3">
      <c r="A4" s="3" t="s">
        <v>110</v>
      </c>
      <c r="B4" s="2"/>
      <c r="C4" s="2"/>
      <c r="F4" s="2"/>
      <c r="G4" s="2"/>
      <c r="H4" s="2"/>
      <c r="K4" s="2"/>
      <c r="L4" s="2"/>
      <c r="M4" s="2"/>
      <c r="P4" s="2"/>
      <c r="Q4" s="2"/>
      <c r="R4" s="2"/>
      <c r="U4" s="2"/>
      <c r="V4" s="2"/>
      <c r="W4" s="2"/>
    </row>
    <row r="5" spans="1:30" ht="18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9" t="s">
        <v>21</v>
      </c>
    </row>
    <row r="6" spans="1:30" ht="17.25" thickBot="1" x14ac:dyDescent="0.35">
      <c r="A6" s="72" t="s">
        <v>10</v>
      </c>
      <c r="B6" s="90" t="s">
        <v>6</v>
      </c>
      <c r="C6" s="90"/>
      <c r="D6" s="90"/>
      <c r="E6" s="90"/>
      <c r="F6" s="90"/>
      <c r="G6" s="90" t="s">
        <v>17</v>
      </c>
      <c r="H6" s="90"/>
      <c r="I6" s="90"/>
      <c r="J6" s="90"/>
      <c r="K6" s="90"/>
      <c r="L6" s="90" t="s">
        <v>31</v>
      </c>
      <c r="M6" s="90"/>
      <c r="N6" s="90"/>
      <c r="O6" s="90"/>
      <c r="P6" s="90"/>
      <c r="Q6" s="90" t="s">
        <v>88</v>
      </c>
      <c r="R6" s="90"/>
      <c r="S6" s="90"/>
      <c r="T6" s="90"/>
      <c r="U6" s="90"/>
      <c r="V6" s="90" t="s">
        <v>89</v>
      </c>
      <c r="W6" s="90"/>
      <c r="X6" s="90"/>
      <c r="Y6" s="90"/>
      <c r="Z6" s="90"/>
    </row>
    <row r="7" spans="1:30" ht="18" thickTop="1" thickBot="1" x14ac:dyDescent="0.35">
      <c r="A7" s="72"/>
      <c r="B7" s="55" t="s">
        <v>14</v>
      </c>
      <c r="C7" s="56"/>
      <c r="D7" s="56"/>
      <c r="E7" s="56"/>
      <c r="F7" s="57"/>
      <c r="G7" s="55" t="s">
        <v>14</v>
      </c>
      <c r="H7" s="56"/>
      <c r="I7" s="56"/>
      <c r="J7" s="56"/>
      <c r="K7" s="57"/>
      <c r="L7" s="55" t="s">
        <v>14</v>
      </c>
      <c r="M7" s="56"/>
      <c r="N7" s="56"/>
      <c r="O7" s="56"/>
      <c r="P7" s="57"/>
      <c r="Q7" s="55" t="s">
        <v>14</v>
      </c>
      <c r="R7" s="56"/>
      <c r="S7" s="56"/>
      <c r="T7" s="56"/>
      <c r="U7" s="57"/>
      <c r="V7" s="55" t="s">
        <v>14</v>
      </c>
      <c r="W7" s="56"/>
      <c r="X7" s="56"/>
      <c r="Y7" s="56"/>
      <c r="Z7" s="57"/>
    </row>
    <row r="8" spans="1:30" ht="18" thickTop="1" thickBot="1" x14ac:dyDescent="0.35">
      <c r="A8" s="72"/>
      <c r="B8" s="33"/>
      <c r="C8" s="81" t="s">
        <v>15</v>
      </c>
      <c r="D8" s="42"/>
      <c r="E8" s="43"/>
      <c r="F8" s="92" t="s">
        <v>16</v>
      </c>
      <c r="G8" s="33"/>
      <c r="H8" s="81" t="s">
        <v>15</v>
      </c>
      <c r="I8" s="42"/>
      <c r="J8" s="43"/>
      <c r="K8" s="92" t="s">
        <v>16</v>
      </c>
      <c r="L8" s="33"/>
      <c r="M8" s="81" t="s">
        <v>15</v>
      </c>
      <c r="N8" s="42"/>
      <c r="O8" s="43"/>
      <c r="P8" s="92" t="s">
        <v>16</v>
      </c>
      <c r="Q8" s="33"/>
      <c r="R8" s="81" t="s">
        <v>15</v>
      </c>
      <c r="S8" s="42"/>
      <c r="T8" s="43"/>
      <c r="U8" s="92" t="s">
        <v>16</v>
      </c>
      <c r="V8" s="33"/>
      <c r="W8" s="81" t="s">
        <v>15</v>
      </c>
      <c r="X8" s="42"/>
      <c r="Y8" s="43"/>
      <c r="Z8" s="92" t="s">
        <v>16</v>
      </c>
    </row>
    <row r="9" spans="1:30" ht="17.25" thickTop="1" x14ac:dyDescent="0.3">
      <c r="A9" s="80"/>
      <c r="B9" s="33"/>
      <c r="C9" s="91"/>
      <c r="D9" s="28" t="s">
        <v>18</v>
      </c>
      <c r="E9" s="28" t="s">
        <v>19</v>
      </c>
      <c r="F9" s="91"/>
      <c r="G9" s="33"/>
      <c r="H9" s="91"/>
      <c r="I9" s="28" t="s">
        <v>18</v>
      </c>
      <c r="J9" s="28" t="s">
        <v>19</v>
      </c>
      <c r="K9" s="91"/>
      <c r="L9" s="33"/>
      <c r="M9" s="91"/>
      <c r="N9" s="28" t="s">
        <v>18</v>
      </c>
      <c r="O9" s="28" t="s">
        <v>19</v>
      </c>
      <c r="P9" s="91"/>
      <c r="Q9" s="33"/>
      <c r="R9" s="91"/>
      <c r="S9" s="28" t="s">
        <v>18</v>
      </c>
      <c r="T9" s="28" t="s">
        <v>19</v>
      </c>
      <c r="U9" s="91"/>
      <c r="V9" s="33"/>
      <c r="W9" s="91"/>
      <c r="X9" s="28" t="s">
        <v>18</v>
      </c>
      <c r="Y9" s="28" t="s">
        <v>19</v>
      </c>
      <c r="Z9" s="91"/>
    </row>
    <row r="10" spans="1:30" x14ac:dyDescent="0.3">
      <c r="A10" s="4" t="s">
        <v>30</v>
      </c>
      <c r="B10" s="22">
        <v>1.0371809981415168</v>
      </c>
      <c r="C10" s="22">
        <v>-1.7218851043096957</v>
      </c>
      <c r="D10" s="22">
        <v>-3.3935138749582081</v>
      </c>
      <c r="E10" s="22">
        <v>2.7666693870888763</v>
      </c>
      <c r="F10" s="22">
        <v>1.985776721945574</v>
      </c>
      <c r="G10" s="22">
        <v>1.8935219845389009</v>
      </c>
      <c r="H10" s="22">
        <v>1.8478248622581774</v>
      </c>
      <c r="I10" s="22">
        <v>1.3449952020638989</v>
      </c>
      <c r="J10" s="22">
        <v>3.1170584498094027</v>
      </c>
      <c r="K10" s="22">
        <v>1.9086619581609949</v>
      </c>
      <c r="L10" s="22">
        <v>2.6962767274828696</v>
      </c>
      <c r="M10" s="22">
        <v>1.7302224729791025</v>
      </c>
      <c r="N10" s="22">
        <v>1.0787905128523532</v>
      </c>
      <c r="O10" s="22">
        <v>3.3462975085679081</v>
      </c>
      <c r="P10" s="22">
        <v>3.0161503606266735</v>
      </c>
      <c r="Q10" s="22">
        <v>1.0423700654897801</v>
      </c>
      <c r="R10" s="22">
        <v>0.16855704296573398</v>
      </c>
      <c r="S10" s="22">
        <v>0.29791612279058344</v>
      </c>
      <c r="T10" s="22">
        <v>-0.14531634249944109</v>
      </c>
      <c r="U10" s="22">
        <v>1.3280897198388515</v>
      </c>
      <c r="V10" s="22">
        <v>-0.74918186688165311</v>
      </c>
      <c r="W10" s="22">
        <v>-2.4991314920965779</v>
      </c>
      <c r="X10" s="22">
        <v>-2.0470656683967969</v>
      </c>
      <c r="Y10" s="22">
        <v>-3.6008806298742493</v>
      </c>
      <c r="Z10" s="22">
        <v>-0.18353066681639213</v>
      </c>
      <c r="AA10" s="66"/>
      <c r="AB10" s="66"/>
      <c r="AC10" s="66"/>
      <c r="AD10" s="66"/>
    </row>
    <row r="11" spans="1:30" x14ac:dyDescent="0.3">
      <c r="A11" s="4" t="s">
        <v>20</v>
      </c>
      <c r="B11" s="23">
        <v>-1.5539268102055326</v>
      </c>
      <c r="C11" s="23">
        <v>-5.1547663581155829</v>
      </c>
      <c r="D11" s="23">
        <v>-5.9662545255823485</v>
      </c>
      <c r="E11" s="23">
        <v>-4.959206921982827</v>
      </c>
      <c r="F11" s="23">
        <v>-1.402665463921863</v>
      </c>
      <c r="G11" s="23">
        <v>1.8262916355245555</v>
      </c>
      <c r="H11" s="23">
        <v>0.63847314706421232</v>
      </c>
      <c r="I11" s="23">
        <v>-2.5890625908060674</v>
      </c>
      <c r="J11" s="23">
        <v>1.4080310948138937</v>
      </c>
      <c r="K11" s="23">
        <v>1.8742897976941435</v>
      </c>
      <c r="L11" s="23">
        <v>4.2199479554351544</v>
      </c>
      <c r="M11" s="23">
        <v>2.9580905897002583</v>
      </c>
      <c r="N11" s="23">
        <v>1.8069683500879994</v>
      </c>
      <c r="O11" s="23">
        <v>3.2217401701226391</v>
      </c>
      <c r="P11" s="23">
        <v>4.270319380776284</v>
      </c>
      <c r="Q11" s="23">
        <v>2.6230589673835984</v>
      </c>
      <c r="R11" s="23">
        <v>3.2262157532628635</v>
      </c>
      <c r="S11" s="23">
        <v>0.14796908764604622</v>
      </c>
      <c r="T11" s="23">
        <v>3.921584850460516</v>
      </c>
      <c r="U11" s="23">
        <v>2.5992848738393701</v>
      </c>
      <c r="V11" s="23">
        <v>1.59282214997322</v>
      </c>
      <c r="W11" s="23">
        <v>1.461546307362783</v>
      </c>
      <c r="X11" s="23">
        <v>-0.99768134174974576</v>
      </c>
      <c r="Y11" s="23">
        <v>1.9969077467154761</v>
      </c>
      <c r="Z11" s="23">
        <v>1.5980281508422498</v>
      </c>
    </row>
    <row r="12" spans="1:30" x14ac:dyDescent="0.3">
      <c r="A12" s="4" t="s">
        <v>29</v>
      </c>
      <c r="B12" s="24">
        <v>-2.7008250129100206</v>
      </c>
      <c r="C12" s="24">
        <v>-11.164533641163226</v>
      </c>
      <c r="D12" s="24">
        <v>-10.7738296975593</v>
      </c>
      <c r="E12" s="24">
        <v>-25.474019160784433</v>
      </c>
      <c r="F12" s="24">
        <v>-2.4715582085700318</v>
      </c>
      <c r="G12" s="24">
        <v>26.255631585563744</v>
      </c>
      <c r="H12" s="24">
        <v>31.225380038567817</v>
      </c>
      <c r="I12" s="24">
        <v>31.312562780447383</v>
      </c>
      <c r="J12" s="24">
        <v>27.402494451549686</v>
      </c>
      <c r="K12" s="24">
        <v>26.132871433660647</v>
      </c>
      <c r="L12" s="24">
        <v>1.925376241733233</v>
      </c>
      <c r="M12" s="24">
        <v>38.685703767507142</v>
      </c>
      <c r="N12" s="24">
        <v>39.540364493318123</v>
      </c>
      <c r="O12" s="24">
        <v>5.9424998035767257E-2</v>
      </c>
      <c r="P12" s="24">
        <v>0.98924017733524461</v>
      </c>
      <c r="Q12" s="24">
        <v>-8.2941041158598967</v>
      </c>
      <c r="R12" s="24">
        <v>4.7521857260953455</v>
      </c>
      <c r="S12" s="24">
        <v>4.8990133249979282</v>
      </c>
      <c r="T12" s="24">
        <v>-4.5020097786753395</v>
      </c>
      <c r="U12" s="24">
        <v>-8.7500954510480309</v>
      </c>
      <c r="V12" s="24">
        <v>11.212337229455249</v>
      </c>
      <c r="W12" s="24">
        <v>-21.908490382110429</v>
      </c>
      <c r="X12" s="24">
        <v>-22.25030634597891</v>
      </c>
      <c r="Y12" s="24">
        <v>1.7561814670698146</v>
      </c>
      <c r="Z12" s="24">
        <v>12.542879164996684</v>
      </c>
      <c r="AA12" s="66"/>
      <c r="AB12" s="66"/>
      <c r="AC12" s="66"/>
      <c r="AD12" s="66"/>
    </row>
    <row r="13" spans="1:30" x14ac:dyDescent="0.3">
      <c r="A13" s="4" t="s">
        <v>20</v>
      </c>
      <c r="B13" s="23">
        <v>-5.5</v>
      </c>
      <c r="C13" s="23">
        <v>-5.5</v>
      </c>
      <c r="D13" s="23" t="s">
        <v>109</v>
      </c>
      <c r="E13" s="23" t="s">
        <v>109</v>
      </c>
      <c r="F13" s="23">
        <v>-5.5</v>
      </c>
      <c r="G13" s="23">
        <v>25.7</v>
      </c>
      <c r="H13" s="23">
        <v>25.7</v>
      </c>
      <c r="I13" s="23" t="s">
        <v>108</v>
      </c>
      <c r="J13" s="23" t="s">
        <v>108</v>
      </c>
      <c r="K13" s="23">
        <v>25.7</v>
      </c>
      <c r="L13" s="23">
        <v>6.1</v>
      </c>
      <c r="M13" s="23">
        <v>6.1</v>
      </c>
      <c r="N13" s="23" t="s">
        <v>108</v>
      </c>
      <c r="O13" s="23" t="s">
        <v>108</v>
      </c>
      <c r="P13" s="23">
        <v>6.1</v>
      </c>
      <c r="Q13" s="23">
        <v>-7.4</v>
      </c>
      <c r="R13" s="23">
        <v>-7.4</v>
      </c>
      <c r="S13" s="23" t="s">
        <v>108</v>
      </c>
      <c r="T13" s="23" t="s">
        <v>108</v>
      </c>
      <c r="U13" s="23">
        <v>-7.4</v>
      </c>
      <c r="V13" s="23">
        <v>8.1999999999999993</v>
      </c>
      <c r="W13" s="23">
        <v>8.1999999999999993</v>
      </c>
      <c r="X13" s="23" t="s">
        <v>108</v>
      </c>
      <c r="Y13" s="23" t="s">
        <v>108</v>
      </c>
      <c r="Z13" s="23">
        <v>8.1999999999999993</v>
      </c>
    </row>
    <row r="14" spans="1:30" x14ac:dyDescent="0.3">
      <c r="A14" s="8" t="s">
        <v>104</v>
      </c>
    </row>
    <row r="15" spans="1:30" x14ac:dyDescent="0.3">
      <c r="A15" s="8" t="s">
        <v>105</v>
      </c>
    </row>
  </sheetData>
  <mergeCells count="16">
    <mergeCell ref="V6:Z6"/>
    <mergeCell ref="C8:C9"/>
    <mergeCell ref="F8:F9"/>
    <mergeCell ref="H8:H9"/>
    <mergeCell ref="K8:K9"/>
    <mergeCell ref="W8:W9"/>
    <mergeCell ref="Z8:Z9"/>
    <mergeCell ref="A6:A9"/>
    <mergeCell ref="B6:F6"/>
    <mergeCell ref="G6:K6"/>
    <mergeCell ref="L6:P6"/>
    <mergeCell ref="Q6:U6"/>
    <mergeCell ref="M8:M9"/>
    <mergeCell ref="P8:P9"/>
    <mergeCell ref="R8:R9"/>
    <mergeCell ref="U8:U9"/>
  </mergeCells>
  <phoneticPr fontId="1" type="noConversion"/>
  <hyperlinks>
    <hyperlink ref="Z3" location="목차!A1" display="목차"/>
  </hyperlinks>
  <pageMargins left="0.25" right="0.25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목차</vt:lpstr>
      <vt:lpstr>유의문</vt:lpstr>
      <vt:lpstr>1-1</vt:lpstr>
      <vt:lpstr>1-2</vt:lpstr>
      <vt:lpstr>1-3</vt:lpstr>
      <vt:lpstr>1-4</vt:lpstr>
      <vt:lpstr>1-5</vt:lpstr>
      <vt:lpstr>1-6</vt:lpstr>
      <vt:lpstr>1-7</vt:lpstr>
      <vt:lpstr>2-1</vt:lpstr>
      <vt:lpstr>2-2</vt:lpstr>
      <vt:lpstr>2-3</vt:lpstr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h2hyuk</dc:creator>
  <cp:lastModifiedBy>SP-PC</cp:lastModifiedBy>
  <cp:lastPrinted>2023-01-10T00:22:59Z</cp:lastPrinted>
  <dcterms:created xsi:type="dcterms:W3CDTF">2022-08-25T06:10:39Z</dcterms:created>
  <dcterms:modified xsi:type="dcterms:W3CDTF">2026-06-29T01:35:01Z</dcterms:modified>
</cp:coreProperties>
</file>